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Ex1.xml" ContentType="application/vnd.ms-office.chartex+xml"/>
  <Override PartName="/xl/charts/chartEx2.xml" ContentType="application/vnd.ms-office.chartex+xml"/>
  <Override PartName="/xl/charts/style40.xml" ContentType="application/vnd.ms-office.chartstyle+xml"/>
  <Override PartName="/xl/charts/colors40.xml" ContentType="application/vnd.ms-office.chartcolorstyle+xml"/>
  <Override PartName="/xl/charts/style50.xml" ContentType="application/vnd.ms-office.chartstyle+xml"/>
  <Override PartName="/xl/charts/colors50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isa/Dropbox/excel/courses/Charts/lessons/Chart axis/An introduction to chart axes/"/>
    </mc:Choice>
  </mc:AlternateContent>
  <bookViews>
    <workbookView xWindow="0" yWindow="460" windowWidth="25600" windowHeight="17540" tabRatio="500" activeTab="7"/>
  </bookViews>
  <sheets>
    <sheet name="basic" sheetId="1" r:id="rId1"/>
    <sheet name="no axes" sheetId="2" r:id="rId2"/>
    <sheet name="2 axes" sheetId="3" r:id="rId3"/>
    <sheet name="3 axes" sheetId="10" r:id="rId4"/>
    <sheet name="3D" sheetId="9" r:id="rId5"/>
    <sheet name="xy" sheetId="5" r:id="rId6"/>
    <sheet name="column" sheetId="6" r:id="rId7"/>
    <sheet name="line2" sheetId="8" r:id="rId8"/>
  </sheets>
  <definedNames>
    <definedName name="_xlchart.v1.0" hidden="1">'no axes'!$B$3:$B$5</definedName>
    <definedName name="_xlchart.v1.1" hidden="1">'no axes'!$C$3:$C$5</definedName>
    <definedName name="_xlchart.v1.2" hidden="1">'no axes'!$B$3:$B$5</definedName>
    <definedName name="_xlchart.v1.3" hidden="1">'no axes'!$C$3:$C$5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0" l="1"/>
  <c r="E7" i="10"/>
  <c r="E6" i="10"/>
  <c r="E5" i="10"/>
  <c r="E4" i="10"/>
  <c r="C12" i="5"/>
  <c r="C11" i="5"/>
  <c r="C10" i="5"/>
  <c r="C9" i="5"/>
  <c r="C8" i="5"/>
  <c r="C7" i="5"/>
  <c r="C6" i="5"/>
  <c r="C5" i="5"/>
</calcChain>
</file>

<file path=xl/sharedStrings.xml><?xml version="1.0" encoding="utf-8"?>
<sst xmlns="http://schemas.openxmlformats.org/spreadsheetml/2006/main" count="94" uniqueCount="88">
  <si>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</si>
  <si>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</si>
  <si>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</si>
  <si>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</si>
  <si>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</si>
  <si>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</si>
  <si>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</si>
  <si>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</si>
  <si>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 of 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</si>
  <si>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</si>
  <si>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</si>
  <si>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</si>
  <si>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</si>
  <si>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</si>
  <si>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</si>
  <si>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</si>
  <si>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</si>
  <si>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</si>
  <si>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</si>
  <si>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</si>
  <si>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</si>
  <si>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</si>
  <si>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</si>
  <si>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</si>
  <si>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</si>
  <si>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</si>
  <si>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</si>
  <si>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</si>
  <si>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</si>
  <si>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</si>
  <si>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</si>
  <si>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</si>
  <si>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</si>
  <si>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</si>
  <si>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</si>
  <si>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</si>
  <si>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</si>
  <si>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</si>
  <si>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</si>
  <si>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</si>
  <si>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</si>
  <si>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</si>
  <si>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</si>
  <si>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</si>
  <si>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</si>
  <si>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</si>
  <si>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</si>
  <si>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</si>
  <si>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</si>
  <si>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</si>
  <si>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</si>
  <si>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United States</t>
  </si>
  <si>
    <t>State</t>
  </si>
  <si>
    <t>A</t>
  </si>
  <si>
    <t>B</t>
  </si>
  <si>
    <t>C</t>
  </si>
  <si>
    <t>2 Person Backpacking Tents - Weight vs. Cost</t>
  </si>
  <si>
    <t>Model</t>
  </si>
  <si>
    <t>Weight</t>
  </si>
  <si>
    <t>Cost</t>
  </si>
  <si>
    <t>REI Half-dome</t>
  </si>
  <si>
    <t>REI quarter-dome</t>
  </si>
  <si>
    <t>Copper Spur HV UL 2</t>
  </si>
  <si>
    <t>MSR Hubba Bubba</t>
  </si>
  <si>
    <t>North Face Stormbreak</t>
  </si>
  <si>
    <t>Marmot Catalyst</t>
  </si>
  <si>
    <t>NEMO Galaxi</t>
  </si>
  <si>
    <t>NEMO Losi LS 2</t>
  </si>
  <si>
    <t>Q1</t>
  </si>
  <si>
    <t>Q2</t>
  </si>
  <si>
    <t>Q3</t>
  </si>
  <si>
    <t>Q4</t>
  </si>
  <si>
    <t>Sales</t>
  </si>
  <si>
    <t>Date</t>
  </si>
  <si>
    <t>https://fred.stlouisfed.org/graph/?g=Nuh</t>
  </si>
  <si>
    <t>Product A</t>
  </si>
  <si>
    <t>Product B</t>
  </si>
  <si>
    <t>Other</t>
  </si>
  <si>
    <t>Google Annual Revenue</t>
  </si>
  <si>
    <t>Revenue</t>
  </si>
  <si>
    <t>Net income</t>
  </si>
  <si>
    <t>Profit margin</t>
  </si>
  <si>
    <t>2012 values are estimates</t>
  </si>
  <si>
    <t>https://www.google.com/finance?q=NASDAQ:GOOG&amp;fstype=ii</t>
  </si>
  <si>
    <t>Quarter</t>
  </si>
  <si>
    <t>Rate</t>
  </si>
  <si>
    <t>30 Year Mortgage Rate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</si>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</sst>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0&quot; oz&quot;"/>
    <numFmt numFmtId="165" formatCode="0.0%"/>
  </numFmts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" tint="0.1499984740745262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3" fontId="0" fillId="0" borderId="0" xfId="0" applyNumberForma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9" fontId="0" fillId="0" borderId="0" xfId="0" applyNumberFormat="1"/>
    <xf numFmtId="0" fontId="2" fillId="0" borderId="0" xfId="0" applyFont="1"/>
    <xf numFmtId="0" fontId="0" fillId="0" borderId="1" xfId="0" applyFill="1" applyBorder="1"/>
    <xf numFmtId="3" fontId="3" fillId="0" borderId="1" xfId="0" applyNumberFormat="1" applyFont="1" applyFill="1" applyBorder="1"/>
    <xf numFmtId="165" fontId="0" fillId="0" borderId="1" xfId="0" applyNumberFormat="1" applyFill="1" applyBorder="1"/>
    <xf numFmtId="3" fontId="0" fillId="0" borderId="1" xfId="0" applyNumberFormat="1" applyFill="1" applyBorder="1"/>
    <xf numFmtId="0" fontId="3" fillId="0" borderId="0" xfId="0" applyFont="1"/>
    <xf numFmtId="0" fontId="4" fillId="0" borderId="0" xfId="1"/>
    <xf numFmtId="0" fontId="0" fillId="0" borderId="1" xfId="0" applyBorder="1"/>
    <xf numFmtId="0" fontId="0" fillId="2" borderId="1" xfId="0" applyFill="1" applyBorder="1"/>
    <xf numFmtId="14" fontId="0" fillId="0" borderId="1" xfId="0" applyNumberFormat="1" applyBorder="1"/>
    <xf numFmtId="0" fontId="5" fillId="0" borderId="0" xfId="1" applyFont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</Relationships>
</file>

<file path=xl/charts/_rels/chart11.xml.rels><?xml version="1.0" encoding="UTF-8" standalone="yes"?>
<Relationships xmlns="http://schemas.openxmlformats.org/package/2006/relationships"><Relationship Id="rId1" Type="http://schemas.microsoft.com/office/2011/relationships/chartStyle" Target="style11.xml"/><Relationship Id="rId2" Type="http://schemas.microsoft.com/office/2011/relationships/chartColorStyle" Target="colors11.xml"/></Relationships>
</file>

<file path=xl/charts/_rels/chart12.xml.rels><?xml version="1.0" encoding="UTF-8" standalone="yes"?>
<Relationships xmlns="http://schemas.openxmlformats.org/package/2006/relationships"><Relationship Id="rId1" Type="http://schemas.microsoft.com/office/2011/relationships/chartStyle" Target="style12.xml"/><Relationship Id="rId2" Type="http://schemas.microsoft.com/office/2011/relationships/chartColorStyle" Target="colors12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</Relationships>
</file>

<file path=xl/charts/_rels/chartEx1.xml.rels><?xml version="1.0" encoding="UTF-8" standalone="yes"?>
<Relationships xmlns="http://schemas.openxmlformats.org/package/2006/relationships"><Relationship Id="rId1" Type="http://schemas.microsoft.com/office/2011/relationships/chartStyle" Target="style40.xml"/><Relationship Id="rId2" Type="http://schemas.microsoft.com/office/2011/relationships/chartColorStyle" Target="colors40.xml"/></Relationships>
</file>

<file path=xl/charts/_rels/chartEx2.xml.rels><?xml version="1.0" encoding="UTF-8" standalone="yes"?>
<Relationships xmlns="http://schemas.openxmlformats.org/package/2006/relationships"><Relationship Id="rId1" Type="http://schemas.microsoft.com/office/2011/relationships/chartStyle" Target="style50.xml"/><Relationship Id="rId2" Type="http://schemas.microsoft.com/office/2011/relationships/chartColorStyle" Target="colors5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Western State Population</a:t>
            </a:r>
            <a:br>
              <a:rPr lang="en-US" sz="1800"/>
            </a:br>
            <a:r>
              <a:rPr lang="en-US" sz="1200"/>
              <a:t>US Census</a:t>
            </a:r>
            <a:r>
              <a:rPr lang="en-US" sz="1200" baseline="0"/>
              <a:t> Data 1960-2010</a:t>
            </a:r>
            <a:endParaRPr lang="en-US" sz="1200"/>
          </a:p>
        </c:rich>
      </c:tx>
      <c:layout>
        <c:manualLayout>
          <c:xMode val="edge"/>
          <c:yMode val="edge"/>
          <c:x val="0.339605836530049"/>
          <c:y val="0.0624553890078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3818813513695"/>
          <c:y val="0.226534618129907"/>
          <c:w val="0.800908750588869"/>
          <c:h val="0.582776457011396"/>
        </c:manualLayout>
      </c:layout>
      <c:lineChart>
        <c:grouping val="standard"/>
        <c:varyColors val="0"/>
        <c:ser>
          <c:idx val="0"/>
          <c:order val="0"/>
          <c:tx>
            <c:strRef>
              <c:f>basic!$A$4</c:f>
              <c:strCache>
                <c:ptCount val="1"/>
                <c:pt idx="0">
                  <c:v>Arizona</c:v>
                </c:pt>
              </c:strCache>
            </c:strRef>
          </c:tx>
          <c:spPr>
            <a:ln w="28575" cap="rnd">
              <a:solidFill>
                <a:schemeClr val="accent1">
                  <a:shade val="6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shade val="65000"/>
                </a:schemeClr>
              </a:solidFill>
              <a:ln w="9525">
                <a:solidFill>
                  <a:schemeClr val="accent1">
                    <a:shade val="65000"/>
                  </a:schemeClr>
                </a:solidFill>
              </a:ln>
              <a:effectLst/>
            </c:spPr>
          </c:marker>
          <c:cat>
            <c:numRef>
              <c:f>basic!$B$1:$G$1</c:f>
              <c:numCache>
                <c:formatCode>General</c:formatCode>
                <c:ptCount val="6"/>
                <c:pt idx="0">
                  <c:v>1960.0</c:v>
                </c:pt>
                <c:pt idx="1">
                  <c:v>1970.0</c:v>
                </c:pt>
                <c:pt idx="2">
                  <c:v>1980.0</c:v>
                </c:pt>
                <c:pt idx="3">
                  <c:v>1990.0</c:v>
                </c:pt>
                <c:pt idx="4">
                  <c:v>2000.0</c:v>
                </c:pt>
                <c:pt idx="5">
                  <c:v>2010.0</c:v>
                </c:pt>
              </c:numCache>
            </c:numRef>
          </c:cat>
          <c:val>
            <c:numRef>
              <c:f>basic!$B$4:$G$4</c:f>
              <c:numCache>
                <c:formatCode>#,##0</c:formatCode>
                <c:ptCount val="6"/>
                <c:pt idx="0">
                  <c:v>1.302161E6</c:v>
                </c:pt>
                <c:pt idx="1">
                  <c:v>1.7709E6</c:v>
                </c:pt>
                <c:pt idx="2">
                  <c:v>2.718215E6</c:v>
                </c:pt>
                <c:pt idx="3">
                  <c:v>3.665228E6</c:v>
                </c:pt>
                <c:pt idx="4">
                  <c:v>5.130632E6</c:v>
                </c:pt>
                <c:pt idx="5">
                  <c:v>6.392017E6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04-4165-AA0B-64D3862F6C57}"/>
            </c:ext>
          </c:extLst>
        </c:ser>
        <c:ser>
          <c:idx val="1"/>
          <c:order val="1"/>
          <c:tx>
            <c:strRef>
              <c:f>basic!$A$14</c:f>
              <c:strCache>
                <c:ptCount val="1"/>
                <c:pt idx="0">
                  <c:v>Idaho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basic!$B$1:$G$1</c:f>
              <c:numCache>
                <c:formatCode>General</c:formatCode>
                <c:ptCount val="6"/>
                <c:pt idx="0">
                  <c:v>1960.0</c:v>
                </c:pt>
                <c:pt idx="1">
                  <c:v>1970.0</c:v>
                </c:pt>
                <c:pt idx="2">
                  <c:v>1980.0</c:v>
                </c:pt>
                <c:pt idx="3">
                  <c:v>1990.0</c:v>
                </c:pt>
                <c:pt idx="4">
                  <c:v>2000.0</c:v>
                </c:pt>
                <c:pt idx="5">
                  <c:v>2010.0</c:v>
                </c:pt>
              </c:numCache>
            </c:numRef>
          </c:cat>
          <c:val>
            <c:numRef>
              <c:f>basic!$B$14:$G$14</c:f>
              <c:numCache>
                <c:formatCode>#,##0</c:formatCode>
                <c:ptCount val="6"/>
                <c:pt idx="0">
                  <c:v>667191.0</c:v>
                </c:pt>
                <c:pt idx="1">
                  <c:v>712567.0</c:v>
                </c:pt>
                <c:pt idx="2">
                  <c:v>943935.0</c:v>
                </c:pt>
                <c:pt idx="3">
                  <c:v>1.006749E6</c:v>
                </c:pt>
                <c:pt idx="4">
                  <c:v>1.293953E6</c:v>
                </c:pt>
                <c:pt idx="5">
                  <c:v>1.567582E6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04-4165-AA0B-64D3862F6C57}"/>
            </c:ext>
          </c:extLst>
        </c:ser>
        <c:ser>
          <c:idx val="2"/>
          <c:order val="2"/>
          <c:tx>
            <c:strRef>
              <c:f>basic!$A$46</c:f>
              <c:strCache>
                <c:ptCount val="1"/>
                <c:pt idx="0">
                  <c:v>Utah</c:v>
                </c:pt>
              </c:strCache>
            </c:strRef>
          </c:tx>
          <c:spPr>
            <a:ln w="28575" cap="rnd">
              <a:solidFill>
                <a:schemeClr val="accent1">
                  <a:tint val="65000"/>
                </a:schemeClr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accent1">
                  <a:tint val="65000"/>
                </a:schemeClr>
              </a:solidFill>
              <a:ln w="9525">
                <a:solidFill>
                  <a:schemeClr val="accent1">
                    <a:tint val="65000"/>
                  </a:schemeClr>
                </a:solidFill>
              </a:ln>
              <a:effectLst/>
            </c:spPr>
          </c:marker>
          <c:cat>
            <c:numRef>
              <c:f>basic!$B$1:$G$1</c:f>
              <c:numCache>
                <c:formatCode>General</c:formatCode>
                <c:ptCount val="6"/>
                <c:pt idx="0">
                  <c:v>1960.0</c:v>
                </c:pt>
                <c:pt idx="1">
                  <c:v>1970.0</c:v>
                </c:pt>
                <c:pt idx="2">
                  <c:v>1980.0</c:v>
                </c:pt>
                <c:pt idx="3">
                  <c:v>1990.0</c:v>
                </c:pt>
                <c:pt idx="4">
                  <c:v>2000.0</c:v>
                </c:pt>
                <c:pt idx="5">
                  <c:v>2010.0</c:v>
                </c:pt>
              </c:numCache>
            </c:numRef>
          </c:cat>
          <c:val>
            <c:numRef>
              <c:f>basic!$B$46:$G$46</c:f>
              <c:numCache>
                <c:formatCode>#,##0</c:formatCode>
                <c:ptCount val="6"/>
                <c:pt idx="0">
                  <c:v>890627.0</c:v>
                </c:pt>
                <c:pt idx="1">
                  <c:v>1.059273E6</c:v>
                </c:pt>
                <c:pt idx="2">
                  <c:v>1.461037E6</c:v>
                </c:pt>
                <c:pt idx="3">
                  <c:v>1.72285E6</c:v>
                </c:pt>
                <c:pt idx="4">
                  <c:v>2.233169E6</c:v>
                </c:pt>
                <c:pt idx="5">
                  <c:v>2.763885E6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B04-4165-AA0B-64D3862F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160784"/>
        <c:axId val="1394162832"/>
      </c:lineChart>
      <c:catAx>
        <c:axId val="1394160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162832"/>
        <c:crosses val="autoZero"/>
        <c:auto val="1"/>
        <c:lblAlgn val="ctr"/>
        <c:lblOffset val="100"/>
        <c:noMultiLvlLbl val="0"/>
      </c:catAx>
      <c:valAx>
        <c:axId val="139416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160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2 Person Backpacking Tents - Weight vs. Cost</a:t>
            </a:r>
            <a:br>
              <a:rPr lang="en-US" sz="1800"/>
            </a:br>
            <a:r>
              <a:rPr lang="en-US" sz="1400"/>
              <a:t>As weight increases, cost</a:t>
            </a:r>
            <a:r>
              <a:rPr lang="en-US" sz="1400" baseline="0"/>
              <a:t> descreases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330970497678"/>
          <c:y val="0.183232215084464"/>
          <c:w val="0.820118883126388"/>
          <c:h val="0.657114996599729"/>
        </c:manualLayout>
      </c:layout>
      <c:scatterChart>
        <c:scatterStyle val="lineMarker"/>
        <c:varyColors val="0"/>
        <c:ser>
          <c:idx val="0"/>
          <c:order val="0"/>
          <c:tx>
            <c:strRef>
              <c:f>xy!$D$4</c:f>
              <c:strCache>
                <c:ptCount val="1"/>
                <c:pt idx="0">
                  <c:v>Cost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34925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xy!$C$5:$C$12</c:f>
              <c:numCache>
                <c:formatCode>0" oz"</c:formatCode>
                <c:ptCount val="8"/>
                <c:pt idx="0">
                  <c:v>87.0</c:v>
                </c:pt>
                <c:pt idx="1">
                  <c:v>60.0</c:v>
                </c:pt>
                <c:pt idx="2">
                  <c:v>49.0</c:v>
                </c:pt>
                <c:pt idx="3">
                  <c:v>61.0</c:v>
                </c:pt>
                <c:pt idx="4">
                  <c:v>94.0</c:v>
                </c:pt>
                <c:pt idx="5">
                  <c:v>83.0</c:v>
                </c:pt>
                <c:pt idx="6">
                  <c:v>88.0</c:v>
                </c:pt>
                <c:pt idx="7">
                  <c:v>81.0</c:v>
                </c:pt>
              </c:numCache>
            </c:numRef>
          </c:xVal>
          <c:yVal>
            <c:numRef>
              <c:f>xy!$D$5:$D$12</c:f>
              <c:numCache>
                <c:formatCode>"$"#,##0.00_);[Red]\("$"#,##0.00\)</c:formatCode>
                <c:ptCount val="8"/>
                <c:pt idx="0" formatCode="General">
                  <c:v>219.0</c:v>
                </c:pt>
                <c:pt idx="1">
                  <c:v>349.0</c:v>
                </c:pt>
                <c:pt idx="2">
                  <c:v>449.0</c:v>
                </c:pt>
                <c:pt idx="3">
                  <c:v>399.0</c:v>
                </c:pt>
                <c:pt idx="4">
                  <c:v>159.0</c:v>
                </c:pt>
                <c:pt idx="5">
                  <c:v>169.0</c:v>
                </c:pt>
                <c:pt idx="6">
                  <c:v>249.0</c:v>
                </c:pt>
                <c:pt idx="7">
                  <c:v>389.0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A6-427F-8B56-B17C66F43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2790160"/>
        <c:axId val="1393314640"/>
      </c:scatterChart>
      <c:valAx>
        <c:axId val="1392790160"/>
        <c:scaling>
          <c:orientation val="minMax"/>
          <c:min val="40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Weight (ounces)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&quot; oz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314640"/>
        <c:crosses val="autoZero"/>
        <c:crossBetween val="midCat"/>
      </c:valAx>
      <c:valAx>
        <c:axId val="139331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Cost (dollars)</a:t>
                </a:r>
              </a:p>
            </c:rich>
          </c:tx>
          <c:layout>
            <c:manualLayout>
              <c:xMode val="edge"/>
              <c:yMode val="edge"/>
              <c:x val="0.0217013888888889"/>
              <c:y val="0.4233259988647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279016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column!$C$3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column!$B$4:$B$7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column!$C$4:$C$7</c:f>
              <c:numCache>
                <c:formatCode>General</c:formatCode>
                <c:ptCount val="4"/>
                <c:pt idx="0">
                  <c:v>100.0</c:v>
                </c:pt>
                <c:pt idx="1">
                  <c:v>125.0</c:v>
                </c:pt>
                <c:pt idx="2">
                  <c:v>120.0</c:v>
                </c:pt>
                <c:pt idx="3">
                  <c:v>140.0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62-4042-93D3-F7A47C39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3198352"/>
        <c:axId val="1393200672"/>
      </c:barChart>
      <c:catAx>
        <c:axId val="139319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200672"/>
        <c:crosses val="autoZero"/>
        <c:auto val="1"/>
        <c:lblAlgn val="ctr"/>
        <c:lblOffset val="100"/>
        <c:noMultiLvlLbl val="0"/>
      </c:catAx>
      <c:valAx>
        <c:axId val="139320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 Year Mortgage Rate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line2!$C$4</c:f>
              <c:strCache>
                <c:ptCount val="1"/>
                <c:pt idx="0">
                  <c:v>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line2!$B$5:$B$265</c:f>
              <c:numCache>
                <c:formatCode>m/d/yy</c:formatCode>
                <c:ptCount val="261"/>
                <c:pt idx="0">
                  <c:v>41081.0</c:v>
                </c:pt>
                <c:pt idx="1">
                  <c:v>41088.0</c:v>
                </c:pt>
                <c:pt idx="2">
                  <c:v>41095.0</c:v>
                </c:pt>
                <c:pt idx="3">
                  <c:v>41102.0</c:v>
                </c:pt>
                <c:pt idx="4">
                  <c:v>41109.0</c:v>
                </c:pt>
                <c:pt idx="5">
                  <c:v>41116.0</c:v>
                </c:pt>
                <c:pt idx="6">
                  <c:v>41123.0</c:v>
                </c:pt>
                <c:pt idx="7">
                  <c:v>41130.0</c:v>
                </c:pt>
                <c:pt idx="8">
                  <c:v>41137.0</c:v>
                </c:pt>
                <c:pt idx="9">
                  <c:v>41144.0</c:v>
                </c:pt>
                <c:pt idx="10">
                  <c:v>41151.0</c:v>
                </c:pt>
                <c:pt idx="11">
                  <c:v>41158.0</c:v>
                </c:pt>
                <c:pt idx="12">
                  <c:v>41165.0</c:v>
                </c:pt>
                <c:pt idx="13">
                  <c:v>41172.0</c:v>
                </c:pt>
                <c:pt idx="14">
                  <c:v>41179.0</c:v>
                </c:pt>
                <c:pt idx="15">
                  <c:v>41186.0</c:v>
                </c:pt>
                <c:pt idx="16">
                  <c:v>41193.0</c:v>
                </c:pt>
                <c:pt idx="17">
                  <c:v>41200.0</c:v>
                </c:pt>
                <c:pt idx="18">
                  <c:v>41207.0</c:v>
                </c:pt>
                <c:pt idx="19">
                  <c:v>41214.0</c:v>
                </c:pt>
                <c:pt idx="20">
                  <c:v>41221.0</c:v>
                </c:pt>
                <c:pt idx="21">
                  <c:v>41228.0</c:v>
                </c:pt>
                <c:pt idx="22">
                  <c:v>41234.0</c:v>
                </c:pt>
                <c:pt idx="23">
                  <c:v>41242.0</c:v>
                </c:pt>
                <c:pt idx="24">
                  <c:v>41249.0</c:v>
                </c:pt>
                <c:pt idx="25">
                  <c:v>41256.0</c:v>
                </c:pt>
                <c:pt idx="26">
                  <c:v>41263.0</c:v>
                </c:pt>
                <c:pt idx="27">
                  <c:v>41270.0</c:v>
                </c:pt>
                <c:pt idx="28">
                  <c:v>41277.0</c:v>
                </c:pt>
                <c:pt idx="29">
                  <c:v>41284.0</c:v>
                </c:pt>
                <c:pt idx="30">
                  <c:v>41291.0</c:v>
                </c:pt>
                <c:pt idx="31">
                  <c:v>41298.0</c:v>
                </c:pt>
                <c:pt idx="32">
                  <c:v>41305.0</c:v>
                </c:pt>
                <c:pt idx="33">
                  <c:v>41312.0</c:v>
                </c:pt>
                <c:pt idx="34">
                  <c:v>41319.0</c:v>
                </c:pt>
                <c:pt idx="35">
                  <c:v>41326.0</c:v>
                </c:pt>
                <c:pt idx="36">
                  <c:v>41333.0</c:v>
                </c:pt>
                <c:pt idx="37">
                  <c:v>41340.0</c:v>
                </c:pt>
                <c:pt idx="38">
                  <c:v>41347.0</c:v>
                </c:pt>
                <c:pt idx="39">
                  <c:v>41354.0</c:v>
                </c:pt>
                <c:pt idx="40">
                  <c:v>41361.0</c:v>
                </c:pt>
                <c:pt idx="41">
                  <c:v>41368.0</c:v>
                </c:pt>
                <c:pt idx="42">
                  <c:v>41375.0</c:v>
                </c:pt>
                <c:pt idx="43">
                  <c:v>41382.0</c:v>
                </c:pt>
                <c:pt idx="44">
                  <c:v>41389.0</c:v>
                </c:pt>
                <c:pt idx="45">
                  <c:v>41396.0</c:v>
                </c:pt>
                <c:pt idx="46">
                  <c:v>41403.0</c:v>
                </c:pt>
                <c:pt idx="47">
                  <c:v>41410.0</c:v>
                </c:pt>
                <c:pt idx="48">
                  <c:v>41417.0</c:v>
                </c:pt>
                <c:pt idx="49">
                  <c:v>41424.0</c:v>
                </c:pt>
                <c:pt idx="50">
                  <c:v>41431.0</c:v>
                </c:pt>
                <c:pt idx="51">
                  <c:v>41438.0</c:v>
                </c:pt>
                <c:pt idx="52">
                  <c:v>41445.0</c:v>
                </c:pt>
                <c:pt idx="53">
                  <c:v>41452.0</c:v>
                </c:pt>
                <c:pt idx="54">
                  <c:v>41458.0</c:v>
                </c:pt>
                <c:pt idx="55">
                  <c:v>41466.0</c:v>
                </c:pt>
                <c:pt idx="56">
                  <c:v>41473.0</c:v>
                </c:pt>
                <c:pt idx="57">
                  <c:v>41480.0</c:v>
                </c:pt>
                <c:pt idx="58">
                  <c:v>41487.0</c:v>
                </c:pt>
                <c:pt idx="59">
                  <c:v>41494.0</c:v>
                </c:pt>
                <c:pt idx="60">
                  <c:v>41501.0</c:v>
                </c:pt>
                <c:pt idx="61">
                  <c:v>41508.0</c:v>
                </c:pt>
                <c:pt idx="62">
                  <c:v>41515.0</c:v>
                </c:pt>
                <c:pt idx="63">
                  <c:v>41522.0</c:v>
                </c:pt>
                <c:pt idx="64">
                  <c:v>41529.0</c:v>
                </c:pt>
                <c:pt idx="65">
                  <c:v>41536.0</c:v>
                </c:pt>
                <c:pt idx="66">
                  <c:v>41543.0</c:v>
                </c:pt>
                <c:pt idx="67">
                  <c:v>41550.0</c:v>
                </c:pt>
                <c:pt idx="68">
                  <c:v>41557.0</c:v>
                </c:pt>
                <c:pt idx="69">
                  <c:v>41564.0</c:v>
                </c:pt>
                <c:pt idx="70">
                  <c:v>41571.0</c:v>
                </c:pt>
                <c:pt idx="71">
                  <c:v>41578.0</c:v>
                </c:pt>
                <c:pt idx="72">
                  <c:v>41585.0</c:v>
                </c:pt>
                <c:pt idx="73">
                  <c:v>41592.0</c:v>
                </c:pt>
                <c:pt idx="74">
                  <c:v>41599.0</c:v>
                </c:pt>
                <c:pt idx="75">
                  <c:v>41605.0</c:v>
                </c:pt>
                <c:pt idx="76">
                  <c:v>41613.0</c:v>
                </c:pt>
                <c:pt idx="77">
                  <c:v>41620.0</c:v>
                </c:pt>
                <c:pt idx="78">
                  <c:v>41627.0</c:v>
                </c:pt>
                <c:pt idx="79">
                  <c:v>41634.0</c:v>
                </c:pt>
                <c:pt idx="80">
                  <c:v>41641.0</c:v>
                </c:pt>
                <c:pt idx="81">
                  <c:v>41648.0</c:v>
                </c:pt>
                <c:pt idx="82">
                  <c:v>41655.0</c:v>
                </c:pt>
                <c:pt idx="83">
                  <c:v>41662.0</c:v>
                </c:pt>
                <c:pt idx="84">
                  <c:v>41669.0</c:v>
                </c:pt>
                <c:pt idx="85">
                  <c:v>41676.0</c:v>
                </c:pt>
                <c:pt idx="86">
                  <c:v>41683.0</c:v>
                </c:pt>
                <c:pt idx="87">
                  <c:v>41690.0</c:v>
                </c:pt>
                <c:pt idx="88">
                  <c:v>41697.0</c:v>
                </c:pt>
                <c:pt idx="89">
                  <c:v>41704.0</c:v>
                </c:pt>
                <c:pt idx="90">
                  <c:v>41711.0</c:v>
                </c:pt>
                <c:pt idx="91">
                  <c:v>41718.0</c:v>
                </c:pt>
                <c:pt idx="92">
                  <c:v>41725.0</c:v>
                </c:pt>
                <c:pt idx="93">
                  <c:v>41732.0</c:v>
                </c:pt>
                <c:pt idx="94">
                  <c:v>41739.0</c:v>
                </c:pt>
                <c:pt idx="95">
                  <c:v>41746.0</c:v>
                </c:pt>
                <c:pt idx="96">
                  <c:v>41753.0</c:v>
                </c:pt>
                <c:pt idx="97">
                  <c:v>41760.0</c:v>
                </c:pt>
                <c:pt idx="98">
                  <c:v>41767.0</c:v>
                </c:pt>
                <c:pt idx="99">
                  <c:v>41774.0</c:v>
                </c:pt>
                <c:pt idx="100">
                  <c:v>41781.0</c:v>
                </c:pt>
                <c:pt idx="101">
                  <c:v>41788.0</c:v>
                </c:pt>
                <c:pt idx="102">
                  <c:v>41795.0</c:v>
                </c:pt>
                <c:pt idx="103">
                  <c:v>41802.0</c:v>
                </c:pt>
                <c:pt idx="104">
                  <c:v>41809.0</c:v>
                </c:pt>
                <c:pt idx="105">
                  <c:v>41816.0</c:v>
                </c:pt>
                <c:pt idx="106">
                  <c:v>41823.0</c:v>
                </c:pt>
                <c:pt idx="107">
                  <c:v>41830.0</c:v>
                </c:pt>
                <c:pt idx="108">
                  <c:v>41837.0</c:v>
                </c:pt>
                <c:pt idx="109">
                  <c:v>41844.0</c:v>
                </c:pt>
                <c:pt idx="110">
                  <c:v>41851.0</c:v>
                </c:pt>
                <c:pt idx="111">
                  <c:v>41858.0</c:v>
                </c:pt>
                <c:pt idx="112">
                  <c:v>41865.0</c:v>
                </c:pt>
                <c:pt idx="113">
                  <c:v>41872.0</c:v>
                </c:pt>
                <c:pt idx="114">
                  <c:v>41879.0</c:v>
                </c:pt>
                <c:pt idx="115">
                  <c:v>41886.0</c:v>
                </c:pt>
                <c:pt idx="116">
                  <c:v>41893.0</c:v>
                </c:pt>
                <c:pt idx="117">
                  <c:v>41900.0</c:v>
                </c:pt>
                <c:pt idx="118">
                  <c:v>41907.0</c:v>
                </c:pt>
                <c:pt idx="119">
                  <c:v>41914.0</c:v>
                </c:pt>
                <c:pt idx="120">
                  <c:v>41921.0</c:v>
                </c:pt>
                <c:pt idx="121">
                  <c:v>41928.0</c:v>
                </c:pt>
                <c:pt idx="122">
                  <c:v>41935.0</c:v>
                </c:pt>
                <c:pt idx="123">
                  <c:v>41942.0</c:v>
                </c:pt>
                <c:pt idx="124">
                  <c:v>41949.0</c:v>
                </c:pt>
                <c:pt idx="125">
                  <c:v>41956.0</c:v>
                </c:pt>
                <c:pt idx="126">
                  <c:v>41963.0</c:v>
                </c:pt>
                <c:pt idx="127">
                  <c:v>41969.0</c:v>
                </c:pt>
                <c:pt idx="128">
                  <c:v>41977.0</c:v>
                </c:pt>
                <c:pt idx="129">
                  <c:v>41984.0</c:v>
                </c:pt>
                <c:pt idx="130">
                  <c:v>41991.0</c:v>
                </c:pt>
                <c:pt idx="131">
                  <c:v>41997.0</c:v>
                </c:pt>
                <c:pt idx="132">
                  <c:v>42004.0</c:v>
                </c:pt>
                <c:pt idx="133">
                  <c:v>42012.0</c:v>
                </c:pt>
                <c:pt idx="134">
                  <c:v>42019.0</c:v>
                </c:pt>
                <c:pt idx="135">
                  <c:v>42026.0</c:v>
                </c:pt>
                <c:pt idx="136">
                  <c:v>42033.0</c:v>
                </c:pt>
                <c:pt idx="137">
                  <c:v>42040.0</c:v>
                </c:pt>
                <c:pt idx="138">
                  <c:v>42047.0</c:v>
                </c:pt>
                <c:pt idx="139">
                  <c:v>42054.0</c:v>
                </c:pt>
                <c:pt idx="140">
                  <c:v>42061.0</c:v>
                </c:pt>
                <c:pt idx="141">
                  <c:v>42068.0</c:v>
                </c:pt>
                <c:pt idx="142">
                  <c:v>42075.0</c:v>
                </c:pt>
                <c:pt idx="143">
                  <c:v>42082.0</c:v>
                </c:pt>
                <c:pt idx="144">
                  <c:v>42089.0</c:v>
                </c:pt>
                <c:pt idx="145">
                  <c:v>42096.0</c:v>
                </c:pt>
                <c:pt idx="146">
                  <c:v>42103.0</c:v>
                </c:pt>
                <c:pt idx="147">
                  <c:v>42110.0</c:v>
                </c:pt>
                <c:pt idx="148">
                  <c:v>42117.0</c:v>
                </c:pt>
                <c:pt idx="149">
                  <c:v>42124.0</c:v>
                </c:pt>
                <c:pt idx="150">
                  <c:v>42131.0</c:v>
                </c:pt>
                <c:pt idx="151">
                  <c:v>42138.0</c:v>
                </c:pt>
                <c:pt idx="152">
                  <c:v>42145.0</c:v>
                </c:pt>
                <c:pt idx="153">
                  <c:v>42152.0</c:v>
                </c:pt>
                <c:pt idx="154">
                  <c:v>42159.0</c:v>
                </c:pt>
                <c:pt idx="155">
                  <c:v>42166.0</c:v>
                </c:pt>
                <c:pt idx="156">
                  <c:v>42173.0</c:v>
                </c:pt>
                <c:pt idx="157">
                  <c:v>42180.0</c:v>
                </c:pt>
                <c:pt idx="158">
                  <c:v>42187.0</c:v>
                </c:pt>
                <c:pt idx="159">
                  <c:v>42194.0</c:v>
                </c:pt>
                <c:pt idx="160">
                  <c:v>42201.0</c:v>
                </c:pt>
                <c:pt idx="161">
                  <c:v>42208.0</c:v>
                </c:pt>
                <c:pt idx="162">
                  <c:v>42215.0</c:v>
                </c:pt>
                <c:pt idx="163">
                  <c:v>42222.0</c:v>
                </c:pt>
                <c:pt idx="164">
                  <c:v>42229.0</c:v>
                </c:pt>
                <c:pt idx="165">
                  <c:v>42236.0</c:v>
                </c:pt>
                <c:pt idx="166">
                  <c:v>42243.0</c:v>
                </c:pt>
                <c:pt idx="167">
                  <c:v>42250.0</c:v>
                </c:pt>
                <c:pt idx="168">
                  <c:v>42257.0</c:v>
                </c:pt>
                <c:pt idx="169">
                  <c:v>42264.0</c:v>
                </c:pt>
                <c:pt idx="170">
                  <c:v>42271.0</c:v>
                </c:pt>
                <c:pt idx="171">
                  <c:v>42278.0</c:v>
                </c:pt>
                <c:pt idx="172">
                  <c:v>42285.0</c:v>
                </c:pt>
                <c:pt idx="173">
                  <c:v>42292.0</c:v>
                </c:pt>
                <c:pt idx="174">
                  <c:v>42299.0</c:v>
                </c:pt>
                <c:pt idx="175">
                  <c:v>42306.0</c:v>
                </c:pt>
                <c:pt idx="176">
                  <c:v>42313.0</c:v>
                </c:pt>
                <c:pt idx="177">
                  <c:v>42320.0</c:v>
                </c:pt>
                <c:pt idx="178">
                  <c:v>42327.0</c:v>
                </c:pt>
                <c:pt idx="179">
                  <c:v>42333.0</c:v>
                </c:pt>
                <c:pt idx="180">
                  <c:v>42341.0</c:v>
                </c:pt>
                <c:pt idx="181">
                  <c:v>42348.0</c:v>
                </c:pt>
                <c:pt idx="182">
                  <c:v>42355.0</c:v>
                </c:pt>
                <c:pt idx="183">
                  <c:v>42362.0</c:v>
                </c:pt>
                <c:pt idx="184">
                  <c:v>42369.0</c:v>
                </c:pt>
                <c:pt idx="185">
                  <c:v>42376.0</c:v>
                </c:pt>
                <c:pt idx="186">
                  <c:v>42383.0</c:v>
                </c:pt>
                <c:pt idx="187">
                  <c:v>42390.0</c:v>
                </c:pt>
                <c:pt idx="188">
                  <c:v>42397.0</c:v>
                </c:pt>
                <c:pt idx="189">
                  <c:v>42404.0</c:v>
                </c:pt>
                <c:pt idx="190">
                  <c:v>42411.0</c:v>
                </c:pt>
                <c:pt idx="191">
                  <c:v>42418.0</c:v>
                </c:pt>
                <c:pt idx="192">
                  <c:v>42425.0</c:v>
                </c:pt>
                <c:pt idx="193">
                  <c:v>42432.0</c:v>
                </c:pt>
                <c:pt idx="194">
                  <c:v>42439.0</c:v>
                </c:pt>
                <c:pt idx="195">
                  <c:v>42446.0</c:v>
                </c:pt>
                <c:pt idx="196">
                  <c:v>42453.0</c:v>
                </c:pt>
                <c:pt idx="197">
                  <c:v>42460.0</c:v>
                </c:pt>
                <c:pt idx="198">
                  <c:v>42467.0</c:v>
                </c:pt>
                <c:pt idx="199">
                  <c:v>42474.0</c:v>
                </c:pt>
                <c:pt idx="200">
                  <c:v>42481.0</c:v>
                </c:pt>
                <c:pt idx="201">
                  <c:v>42488.0</c:v>
                </c:pt>
                <c:pt idx="202">
                  <c:v>42495.0</c:v>
                </c:pt>
                <c:pt idx="203">
                  <c:v>42502.0</c:v>
                </c:pt>
                <c:pt idx="204">
                  <c:v>42509.0</c:v>
                </c:pt>
                <c:pt idx="205">
                  <c:v>42516.0</c:v>
                </c:pt>
                <c:pt idx="206">
                  <c:v>42523.0</c:v>
                </c:pt>
                <c:pt idx="207">
                  <c:v>42530.0</c:v>
                </c:pt>
                <c:pt idx="208">
                  <c:v>42537.0</c:v>
                </c:pt>
                <c:pt idx="209">
                  <c:v>42544.0</c:v>
                </c:pt>
                <c:pt idx="210">
                  <c:v>42551.0</c:v>
                </c:pt>
                <c:pt idx="211">
                  <c:v>42558.0</c:v>
                </c:pt>
                <c:pt idx="212">
                  <c:v>42565.0</c:v>
                </c:pt>
                <c:pt idx="213">
                  <c:v>42572.0</c:v>
                </c:pt>
                <c:pt idx="214">
                  <c:v>42579.0</c:v>
                </c:pt>
                <c:pt idx="215">
                  <c:v>42586.0</c:v>
                </c:pt>
                <c:pt idx="216">
                  <c:v>42593.0</c:v>
                </c:pt>
                <c:pt idx="217">
                  <c:v>42600.0</c:v>
                </c:pt>
                <c:pt idx="218">
                  <c:v>42607.0</c:v>
                </c:pt>
                <c:pt idx="219">
                  <c:v>42614.0</c:v>
                </c:pt>
                <c:pt idx="220">
                  <c:v>42621.0</c:v>
                </c:pt>
                <c:pt idx="221">
                  <c:v>42628.0</c:v>
                </c:pt>
                <c:pt idx="222">
                  <c:v>42635.0</c:v>
                </c:pt>
                <c:pt idx="223">
                  <c:v>42642.0</c:v>
                </c:pt>
                <c:pt idx="224">
                  <c:v>42649.0</c:v>
                </c:pt>
                <c:pt idx="225">
                  <c:v>42656.0</c:v>
                </c:pt>
                <c:pt idx="226">
                  <c:v>42663.0</c:v>
                </c:pt>
                <c:pt idx="227">
                  <c:v>42670.0</c:v>
                </c:pt>
                <c:pt idx="228">
                  <c:v>42677.0</c:v>
                </c:pt>
                <c:pt idx="229">
                  <c:v>42684.0</c:v>
                </c:pt>
                <c:pt idx="230">
                  <c:v>42691.0</c:v>
                </c:pt>
                <c:pt idx="231">
                  <c:v>42697.0</c:v>
                </c:pt>
                <c:pt idx="232">
                  <c:v>42705.0</c:v>
                </c:pt>
                <c:pt idx="233">
                  <c:v>42712.0</c:v>
                </c:pt>
                <c:pt idx="234">
                  <c:v>42719.0</c:v>
                </c:pt>
                <c:pt idx="235">
                  <c:v>42726.0</c:v>
                </c:pt>
                <c:pt idx="236">
                  <c:v>42733.0</c:v>
                </c:pt>
                <c:pt idx="237">
                  <c:v>42740.0</c:v>
                </c:pt>
                <c:pt idx="238">
                  <c:v>42747.0</c:v>
                </c:pt>
                <c:pt idx="239">
                  <c:v>42754.0</c:v>
                </c:pt>
                <c:pt idx="240">
                  <c:v>42761.0</c:v>
                </c:pt>
                <c:pt idx="241">
                  <c:v>42768.0</c:v>
                </c:pt>
                <c:pt idx="242">
                  <c:v>42775.0</c:v>
                </c:pt>
                <c:pt idx="243">
                  <c:v>42782.0</c:v>
                </c:pt>
                <c:pt idx="244">
                  <c:v>42789.0</c:v>
                </c:pt>
                <c:pt idx="245">
                  <c:v>42796.0</c:v>
                </c:pt>
                <c:pt idx="246">
                  <c:v>42803.0</c:v>
                </c:pt>
                <c:pt idx="247">
                  <c:v>42810.0</c:v>
                </c:pt>
                <c:pt idx="248">
                  <c:v>42817.0</c:v>
                </c:pt>
                <c:pt idx="249">
                  <c:v>42824.0</c:v>
                </c:pt>
                <c:pt idx="250">
                  <c:v>42831.0</c:v>
                </c:pt>
                <c:pt idx="251">
                  <c:v>42838.0</c:v>
                </c:pt>
                <c:pt idx="252">
                  <c:v>42845.0</c:v>
                </c:pt>
                <c:pt idx="253">
                  <c:v>42852.0</c:v>
                </c:pt>
                <c:pt idx="254">
                  <c:v>42859.0</c:v>
                </c:pt>
                <c:pt idx="255">
                  <c:v>42866.0</c:v>
                </c:pt>
                <c:pt idx="256">
                  <c:v>42873.0</c:v>
                </c:pt>
                <c:pt idx="257">
                  <c:v>42880.0</c:v>
                </c:pt>
                <c:pt idx="258">
                  <c:v>42887.0</c:v>
                </c:pt>
                <c:pt idx="259">
                  <c:v>42894.0</c:v>
                </c:pt>
                <c:pt idx="260">
                  <c:v>42901.0</c:v>
                </c:pt>
              </c:numCache>
            </c:numRef>
          </c:cat>
          <c:val>
            <c:numRef>
              <c:f>line2!$C$5:$C$265</c:f>
              <c:numCache>
                <c:formatCode>General</c:formatCode>
                <c:ptCount val="261"/>
                <c:pt idx="0">
                  <c:v>3.66</c:v>
                </c:pt>
                <c:pt idx="1">
                  <c:v>3.66</c:v>
                </c:pt>
                <c:pt idx="2">
                  <c:v>3.62</c:v>
                </c:pt>
                <c:pt idx="3">
                  <c:v>3.56</c:v>
                </c:pt>
                <c:pt idx="4">
                  <c:v>3.53</c:v>
                </c:pt>
                <c:pt idx="5">
                  <c:v>3.49</c:v>
                </c:pt>
                <c:pt idx="6">
                  <c:v>3.55</c:v>
                </c:pt>
                <c:pt idx="7">
                  <c:v>3.59</c:v>
                </c:pt>
                <c:pt idx="8">
                  <c:v>3.62</c:v>
                </c:pt>
                <c:pt idx="9">
                  <c:v>3.66</c:v>
                </c:pt>
                <c:pt idx="10">
                  <c:v>3.59</c:v>
                </c:pt>
                <c:pt idx="11">
                  <c:v>3.55</c:v>
                </c:pt>
                <c:pt idx="12">
                  <c:v>3.55</c:v>
                </c:pt>
                <c:pt idx="13">
                  <c:v>3.49</c:v>
                </c:pt>
                <c:pt idx="14">
                  <c:v>3.4</c:v>
                </c:pt>
                <c:pt idx="15">
                  <c:v>3.36</c:v>
                </c:pt>
                <c:pt idx="16">
                  <c:v>3.39</c:v>
                </c:pt>
                <c:pt idx="17">
                  <c:v>3.37</c:v>
                </c:pt>
                <c:pt idx="18">
                  <c:v>3.41</c:v>
                </c:pt>
                <c:pt idx="19">
                  <c:v>3.39</c:v>
                </c:pt>
                <c:pt idx="20">
                  <c:v>3.4</c:v>
                </c:pt>
                <c:pt idx="21">
                  <c:v>3.34</c:v>
                </c:pt>
                <c:pt idx="22">
                  <c:v>3.31</c:v>
                </c:pt>
                <c:pt idx="23">
                  <c:v>3.32</c:v>
                </c:pt>
                <c:pt idx="24">
                  <c:v>3.34</c:v>
                </c:pt>
                <c:pt idx="25">
                  <c:v>3.32</c:v>
                </c:pt>
                <c:pt idx="26">
                  <c:v>3.37</c:v>
                </c:pt>
                <c:pt idx="27">
                  <c:v>3.35</c:v>
                </c:pt>
                <c:pt idx="28">
                  <c:v>3.34</c:v>
                </c:pt>
                <c:pt idx="29">
                  <c:v>3.4</c:v>
                </c:pt>
                <c:pt idx="30">
                  <c:v>3.38</c:v>
                </c:pt>
                <c:pt idx="31">
                  <c:v>3.42</c:v>
                </c:pt>
                <c:pt idx="32">
                  <c:v>3.53</c:v>
                </c:pt>
                <c:pt idx="33">
                  <c:v>3.53</c:v>
                </c:pt>
                <c:pt idx="34">
                  <c:v>3.53</c:v>
                </c:pt>
                <c:pt idx="35">
                  <c:v>3.56</c:v>
                </c:pt>
                <c:pt idx="36">
                  <c:v>3.51</c:v>
                </c:pt>
                <c:pt idx="37">
                  <c:v>3.52</c:v>
                </c:pt>
                <c:pt idx="38">
                  <c:v>3.63</c:v>
                </c:pt>
                <c:pt idx="39">
                  <c:v>3.54</c:v>
                </c:pt>
                <c:pt idx="40">
                  <c:v>3.57</c:v>
                </c:pt>
                <c:pt idx="41">
                  <c:v>3.54</c:v>
                </c:pt>
                <c:pt idx="42">
                  <c:v>3.43</c:v>
                </c:pt>
                <c:pt idx="43">
                  <c:v>3.41</c:v>
                </c:pt>
                <c:pt idx="44">
                  <c:v>3.4</c:v>
                </c:pt>
                <c:pt idx="45">
                  <c:v>3.35</c:v>
                </c:pt>
                <c:pt idx="46">
                  <c:v>3.42</c:v>
                </c:pt>
                <c:pt idx="47">
                  <c:v>3.51</c:v>
                </c:pt>
                <c:pt idx="48">
                  <c:v>3.59</c:v>
                </c:pt>
                <c:pt idx="49">
                  <c:v>3.81</c:v>
                </c:pt>
                <c:pt idx="50">
                  <c:v>3.91</c:v>
                </c:pt>
                <c:pt idx="51">
                  <c:v>3.98</c:v>
                </c:pt>
                <c:pt idx="52">
                  <c:v>3.93</c:v>
                </c:pt>
                <c:pt idx="53">
                  <c:v>4.46</c:v>
                </c:pt>
                <c:pt idx="54">
                  <c:v>4.29</c:v>
                </c:pt>
                <c:pt idx="55">
                  <c:v>4.51</c:v>
                </c:pt>
                <c:pt idx="56">
                  <c:v>4.37</c:v>
                </c:pt>
                <c:pt idx="57">
                  <c:v>4.31</c:v>
                </c:pt>
                <c:pt idx="58">
                  <c:v>4.39</c:v>
                </c:pt>
                <c:pt idx="59">
                  <c:v>4.4</c:v>
                </c:pt>
                <c:pt idx="60">
                  <c:v>4.4</c:v>
                </c:pt>
                <c:pt idx="61">
                  <c:v>4.58</c:v>
                </c:pt>
                <c:pt idx="62">
                  <c:v>4.51</c:v>
                </c:pt>
                <c:pt idx="63">
                  <c:v>4.57</c:v>
                </c:pt>
                <c:pt idx="64">
                  <c:v>4.57</c:v>
                </c:pt>
                <c:pt idx="65">
                  <c:v>4.5</c:v>
                </c:pt>
                <c:pt idx="66">
                  <c:v>4.32</c:v>
                </c:pt>
                <c:pt idx="67">
                  <c:v>4.22</c:v>
                </c:pt>
                <c:pt idx="68">
                  <c:v>4.23</c:v>
                </c:pt>
                <c:pt idx="69">
                  <c:v>4.28</c:v>
                </c:pt>
                <c:pt idx="70">
                  <c:v>4.13</c:v>
                </c:pt>
                <c:pt idx="71">
                  <c:v>4.1</c:v>
                </c:pt>
                <c:pt idx="72">
                  <c:v>4.16</c:v>
                </c:pt>
                <c:pt idx="73">
                  <c:v>4.35</c:v>
                </c:pt>
                <c:pt idx="74">
                  <c:v>4.22</c:v>
                </c:pt>
                <c:pt idx="75">
                  <c:v>4.29</c:v>
                </c:pt>
                <c:pt idx="76">
                  <c:v>4.46</c:v>
                </c:pt>
                <c:pt idx="77">
                  <c:v>4.42</c:v>
                </c:pt>
                <c:pt idx="78">
                  <c:v>4.47</c:v>
                </c:pt>
                <c:pt idx="79">
                  <c:v>4.48</c:v>
                </c:pt>
                <c:pt idx="80">
                  <c:v>4.53</c:v>
                </c:pt>
                <c:pt idx="81">
                  <c:v>4.51</c:v>
                </c:pt>
                <c:pt idx="82">
                  <c:v>4.41</c:v>
                </c:pt>
                <c:pt idx="83">
                  <c:v>4.39</c:v>
                </c:pt>
                <c:pt idx="84">
                  <c:v>4.32</c:v>
                </c:pt>
                <c:pt idx="85">
                  <c:v>4.23</c:v>
                </c:pt>
                <c:pt idx="86">
                  <c:v>4.28</c:v>
                </c:pt>
                <c:pt idx="87">
                  <c:v>4.33</c:v>
                </c:pt>
                <c:pt idx="88">
                  <c:v>4.37</c:v>
                </c:pt>
                <c:pt idx="89">
                  <c:v>4.28</c:v>
                </c:pt>
                <c:pt idx="90">
                  <c:v>4.37</c:v>
                </c:pt>
                <c:pt idx="91">
                  <c:v>4.32</c:v>
                </c:pt>
                <c:pt idx="92">
                  <c:v>4.4</c:v>
                </c:pt>
                <c:pt idx="93">
                  <c:v>4.41</c:v>
                </c:pt>
                <c:pt idx="94">
                  <c:v>4.34</c:v>
                </c:pt>
                <c:pt idx="95">
                  <c:v>4.27</c:v>
                </c:pt>
                <c:pt idx="96">
                  <c:v>4.33</c:v>
                </c:pt>
                <c:pt idx="97">
                  <c:v>4.29</c:v>
                </c:pt>
                <c:pt idx="98">
                  <c:v>4.21</c:v>
                </c:pt>
                <c:pt idx="99">
                  <c:v>4.2</c:v>
                </c:pt>
                <c:pt idx="100">
                  <c:v>4.14</c:v>
                </c:pt>
                <c:pt idx="101">
                  <c:v>4.12</c:v>
                </c:pt>
                <c:pt idx="102">
                  <c:v>4.14</c:v>
                </c:pt>
                <c:pt idx="103">
                  <c:v>4.2</c:v>
                </c:pt>
                <c:pt idx="104">
                  <c:v>4.17</c:v>
                </c:pt>
                <c:pt idx="105">
                  <c:v>4.14</c:v>
                </c:pt>
                <c:pt idx="106">
                  <c:v>4.12</c:v>
                </c:pt>
                <c:pt idx="107">
                  <c:v>4.15</c:v>
                </c:pt>
                <c:pt idx="108">
                  <c:v>4.13</c:v>
                </c:pt>
                <c:pt idx="109">
                  <c:v>4.13</c:v>
                </c:pt>
                <c:pt idx="110">
                  <c:v>4.12</c:v>
                </c:pt>
                <c:pt idx="111">
                  <c:v>4.14</c:v>
                </c:pt>
                <c:pt idx="112">
                  <c:v>4.12</c:v>
                </c:pt>
                <c:pt idx="113">
                  <c:v>4.1</c:v>
                </c:pt>
                <c:pt idx="114">
                  <c:v>4.1</c:v>
                </c:pt>
                <c:pt idx="115">
                  <c:v>4.1</c:v>
                </c:pt>
                <c:pt idx="116">
                  <c:v>4.12</c:v>
                </c:pt>
                <c:pt idx="117">
                  <c:v>4.23</c:v>
                </c:pt>
                <c:pt idx="118">
                  <c:v>4.2</c:v>
                </c:pt>
                <c:pt idx="119">
                  <c:v>4.19</c:v>
                </c:pt>
                <c:pt idx="120">
                  <c:v>4.12</c:v>
                </c:pt>
                <c:pt idx="121">
                  <c:v>3.97</c:v>
                </c:pt>
                <c:pt idx="122">
                  <c:v>3.92</c:v>
                </c:pt>
                <c:pt idx="123">
                  <c:v>3.98</c:v>
                </c:pt>
                <c:pt idx="124">
                  <c:v>4.02</c:v>
                </c:pt>
                <c:pt idx="125">
                  <c:v>4.01</c:v>
                </c:pt>
                <c:pt idx="126">
                  <c:v>3.99</c:v>
                </c:pt>
                <c:pt idx="127">
                  <c:v>3.97</c:v>
                </c:pt>
                <c:pt idx="128">
                  <c:v>3.89</c:v>
                </c:pt>
                <c:pt idx="129">
                  <c:v>3.93</c:v>
                </c:pt>
                <c:pt idx="130">
                  <c:v>3.8</c:v>
                </c:pt>
                <c:pt idx="131">
                  <c:v>3.83</c:v>
                </c:pt>
                <c:pt idx="132">
                  <c:v>3.87</c:v>
                </c:pt>
                <c:pt idx="133">
                  <c:v>3.73</c:v>
                </c:pt>
                <c:pt idx="134">
                  <c:v>3.66</c:v>
                </c:pt>
                <c:pt idx="135">
                  <c:v>3.63</c:v>
                </c:pt>
                <c:pt idx="136">
                  <c:v>3.66</c:v>
                </c:pt>
                <c:pt idx="137">
                  <c:v>3.59</c:v>
                </c:pt>
                <c:pt idx="138">
                  <c:v>3.69</c:v>
                </c:pt>
                <c:pt idx="139">
                  <c:v>3.76</c:v>
                </c:pt>
                <c:pt idx="140">
                  <c:v>3.8</c:v>
                </c:pt>
                <c:pt idx="141">
                  <c:v>3.75</c:v>
                </c:pt>
                <c:pt idx="142">
                  <c:v>3.86</c:v>
                </c:pt>
                <c:pt idx="143">
                  <c:v>3.78</c:v>
                </c:pt>
                <c:pt idx="144">
                  <c:v>3.69</c:v>
                </c:pt>
                <c:pt idx="145">
                  <c:v>3.7</c:v>
                </c:pt>
                <c:pt idx="146">
                  <c:v>3.66</c:v>
                </c:pt>
                <c:pt idx="147">
                  <c:v>3.67</c:v>
                </c:pt>
                <c:pt idx="148">
                  <c:v>3.65</c:v>
                </c:pt>
                <c:pt idx="149">
                  <c:v>3.68</c:v>
                </c:pt>
                <c:pt idx="150">
                  <c:v>3.8</c:v>
                </c:pt>
                <c:pt idx="151">
                  <c:v>3.85</c:v>
                </c:pt>
                <c:pt idx="152">
                  <c:v>3.84</c:v>
                </c:pt>
                <c:pt idx="153">
                  <c:v>3.87</c:v>
                </c:pt>
                <c:pt idx="154">
                  <c:v>3.87</c:v>
                </c:pt>
                <c:pt idx="155">
                  <c:v>4.04</c:v>
                </c:pt>
                <c:pt idx="156">
                  <c:v>4.0</c:v>
                </c:pt>
                <c:pt idx="157">
                  <c:v>4.02</c:v>
                </c:pt>
                <c:pt idx="158">
                  <c:v>4.08</c:v>
                </c:pt>
                <c:pt idx="159">
                  <c:v>4.04</c:v>
                </c:pt>
                <c:pt idx="160">
                  <c:v>4.09</c:v>
                </c:pt>
                <c:pt idx="161">
                  <c:v>4.04</c:v>
                </c:pt>
                <c:pt idx="162">
                  <c:v>3.98</c:v>
                </c:pt>
                <c:pt idx="163">
                  <c:v>3.91</c:v>
                </c:pt>
                <c:pt idx="164">
                  <c:v>3.94</c:v>
                </c:pt>
                <c:pt idx="165">
                  <c:v>3.93</c:v>
                </c:pt>
                <c:pt idx="166">
                  <c:v>3.84</c:v>
                </c:pt>
                <c:pt idx="167">
                  <c:v>3.89</c:v>
                </c:pt>
                <c:pt idx="168">
                  <c:v>3.9</c:v>
                </c:pt>
                <c:pt idx="169">
                  <c:v>3.91</c:v>
                </c:pt>
                <c:pt idx="170">
                  <c:v>3.86</c:v>
                </c:pt>
                <c:pt idx="171">
                  <c:v>3.85</c:v>
                </c:pt>
                <c:pt idx="172">
                  <c:v>3.76</c:v>
                </c:pt>
                <c:pt idx="173">
                  <c:v>3.82</c:v>
                </c:pt>
                <c:pt idx="174">
                  <c:v>3.79</c:v>
                </c:pt>
                <c:pt idx="175">
                  <c:v>3.76</c:v>
                </c:pt>
                <c:pt idx="176">
                  <c:v>3.87</c:v>
                </c:pt>
                <c:pt idx="177">
                  <c:v>3.98</c:v>
                </c:pt>
                <c:pt idx="178">
                  <c:v>3.97</c:v>
                </c:pt>
                <c:pt idx="179">
                  <c:v>3.95</c:v>
                </c:pt>
                <c:pt idx="180">
                  <c:v>3.93</c:v>
                </c:pt>
                <c:pt idx="181">
                  <c:v>3.95</c:v>
                </c:pt>
                <c:pt idx="182">
                  <c:v>3.97</c:v>
                </c:pt>
                <c:pt idx="183">
                  <c:v>3.96</c:v>
                </c:pt>
                <c:pt idx="184">
                  <c:v>4.01</c:v>
                </c:pt>
                <c:pt idx="185">
                  <c:v>3.97</c:v>
                </c:pt>
                <c:pt idx="186">
                  <c:v>3.92</c:v>
                </c:pt>
                <c:pt idx="187">
                  <c:v>3.81</c:v>
                </c:pt>
                <c:pt idx="188">
                  <c:v>3.79</c:v>
                </c:pt>
                <c:pt idx="189">
                  <c:v>3.72</c:v>
                </c:pt>
                <c:pt idx="190">
                  <c:v>3.65</c:v>
                </c:pt>
                <c:pt idx="191">
                  <c:v>3.65</c:v>
                </c:pt>
                <c:pt idx="192">
                  <c:v>3.62</c:v>
                </c:pt>
                <c:pt idx="193">
                  <c:v>3.64</c:v>
                </c:pt>
                <c:pt idx="194">
                  <c:v>3.68</c:v>
                </c:pt>
                <c:pt idx="195">
                  <c:v>3.73</c:v>
                </c:pt>
                <c:pt idx="196">
                  <c:v>3.71</c:v>
                </c:pt>
                <c:pt idx="197">
                  <c:v>3.71</c:v>
                </c:pt>
                <c:pt idx="198">
                  <c:v>3.59</c:v>
                </c:pt>
                <c:pt idx="199">
                  <c:v>3.58</c:v>
                </c:pt>
                <c:pt idx="200">
                  <c:v>3.59</c:v>
                </c:pt>
                <c:pt idx="201">
                  <c:v>3.66</c:v>
                </c:pt>
                <c:pt idx="202">
                  <c:v>3.61</c:v>
                </c:pt>
                <c:pt idx="203">
                  <c:v>3.57</c:v>
                </c:pt>
                <c:pt idx="204">
                  <c:v>3.58</c:v>
                </c:pt>
                <c:pt idx="205">
                  <c:v>3.64</c:v>
                </c:pt>
                <c:pt idx="206">
                  <c:v>3.66</c:v>
                </c:pt>
                <c:pt idx="207">
                  <c:v>3.6</c:v>
                </c:pt>
                <c:pt idx="208">
                  <c:v>3.54</c:v>
                </c:pt>
                <c:pt idx="209">
                  <c:v>3.56</c:v>
                </c:pt>
                <c:pt idx="210">
                  <c:v>3.48</c:v>
                </c:pt>
                <c:pt idx="211">
                  <c:v>3.41</c:v>
                </c:pt>
                <c:pt idx="212">
                  <c:v>3.42</c:v>
                </c:pt>
                <c:pt idx="213">
                  <c:v>3.45</c:v>
                </c:pt>
                <c:pt idx="214">
                  <c:v>3.48</c:v>
                </c:pt>
                <c:pt idx="215">
                  <c:v>3.43</c:v>
                </c:pt>
                <c:pt idx="216">
                  <c:v>3.45</c:v>
                </c:pt>
                <c:pt idx="217">
                  <c:v>3.43</c:v>
                </c:pt>
                <c:pt idx="218">
                  <c:v>3.43</c:v>
                </c:pt>
                <c:pt idx="219">
                  <c:v>3.46</c:v>
                </c:pt>
                <c:pt idx="220">
                  <c:v>3.44</c:v>
                </c:pt>
                <c:pt idx="221">
                  <c:v>3.5</c:v>
                </c:pt>
                <c:pt idx="222">
                  <c:v>3.48</c:v>
                </c:pt>
                <c:pt idx="223">
                  <c:v>3.42</c:v>
                </c:pt>
                <c:pt idx="224">
                  <c:v>3.42</c:v>
                </c:pt>
                <c:pt idx="225">
                  <c:v>3.47</c:v>
                </c:pt>
                <c:pt idx="226">
                  <c:v>3.52</c:v>
                </c:pt>
                <c:pt idx="227">
                  <c:v>3.47</c:v>
                </c:pt>
                <c:pt idx="228">
                  <c:v>3.54</c:v>
                </c:pt>
                <c:pt idx="229">
                  <c:v>3.57</c:v>
                </c:pt>
                <c:pt idx="230">
                  <c:v>3.94</c:v>
                </c:pt>
                <c:pt idx="231">
                  <c:v>4.03</c:v>
                </c:pt>
                <c:pt idx="232">
                  <c:v>4.08</c:v>
                </c:pt>
                <c:pt idx="233">
                  <c:v>4.13</c:v>
                </c:pt>
                <c:pt idx="234">
                  <c:v>4.16</c:v>
                </c:pt>
                <c:pt idx="235">
                  <c:v>4.3</c:v>
                </c:pt>
                <c:pt idx="236">
                  <c:v>4.32</c:v>
                </c:pt>
                <c:pt idx="237">
                  <c:v>4.2</c:v>
                </c:pt>
                <c:pt idx="238">
                  <c:v>4.12</c:v>
                </c:pt>
                <c:pt idx="239">
                  <c:v>4.09</c:v>
                </c:pt>
                <c:pt idx="240">
                  <c:v>4.19</c:v>
                </c:pt>
                <c:pt idx="241">
                  <c:v>4.19</c:v>
                </c:pt>
                <c:pt idx="242">
                  <c:v>4.17</c:v>
                </c:pt>
                <c:pt idx="243">
                  <c:v>4.15</c:v>
                </c:pt>
                <c:pt idx="244">
                  <c:v>4.16</c:v>
                </c:pt>
                <c:pt idx="245">
                  <c:v>4.1</c:v>
                </c:pt>
                <c:pt idx="246">
                  <c:v>4.21</c:v>
                </c:pt>
                <c:pt idx="247">
                  <c:v>4.3</c:v>
                </c:pt>
                <c:pt idx="248">
                  <c:v>4.23</c:v>
                </c:pt>
                <c:pt idx="249">
                  <c:v>4.14</c:v>
                </c:pt>
                <c:pt idx="250">
                  <c:v>4.1</c:v>
                </c:pt>
                <c:pt idx="251">
                  <c:v>4.08</c:v>
                </c:pt>
                <c:pt idx="252">
                  <c:v>3.97</c:v>
                </c:pt>
                <c:pt idx="253">
                  <c:v>4.03</c:v>
                </c:pt>
                <c:pt idx="254">
                  <c:v>4.02</c:v>
                </c:pt>
                <c:pt idx="255">
                  <c:v>4.05</c:v>
                </c:pt>
                <c:pt idx="256">
                  <c:v>4.02</c:v>
                </c:pt>
                <c:pt idx="257">
                  <c:v>3.95</c:v>
                </c:pt>
                <c:pt idx="258">
                  <c:v>3.94</c:v>
                </c:pt>
                <c:pt idx="259">
                  <c:v>3.89</c:v>
                </c:pt>
                <c:pt idx="260">
                  <c:v>3.91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6A-4C4B-8E90-4D71C2D44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3829552"/>
        <c:axId val="1363831328"/>
      </c:lineChart>
      <c:dateAx>
        <c:axId val="1363829552"/>
        <c:scaling>
          <c:orientation val="minMax"/>
          <c:max val="43070.0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3831328"/>
        <c:crosses val="autoZero"/>
        <c:auto val="1"/>
        <c:lblOffset val="100"/>
        <c:baseTimeUnit val="days"/>
      </c:dateAx>
      <c:valAx>
        <c:axId val="1363831328"/>
        <c:scaling>
          <c:orientation val="minMax"/>
          <c:min val="3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382955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Pie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EE2-477E-AC40-1C8BECD4B0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EE2-477E-AC40-1C8BECD4B0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EE2-477E-AC40-1C8BECD4B0AC}"/>
              </c:ext>
            </c:extLst>
          </c:dPt>
          <c:cat>
            <c:strRef>
              <c:f>'no axes'!$B$3:$B$5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'no axes'!$C$3:$C$5</c:f>
              <c:numCache>
                <c:formatCode>General</c:formatCode>
                <c:ptCount val="3"/>
                <c:pt idx="0">
                  <c:v>50.0</c:v>
                </c:pt>
                <c:pt idx="1">
                  <c:v>30.0</c:v>
                </c:pt>
                <c:pt idx="2">
                  <c:v>20.0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E5-4CFD-A21C-7535129C6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Doughnut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1C-4641-9FCC-E47EA6CACC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1C-4641-9FCC-E47EA6CACC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1C-4641-9FCC-E47EA6CACCEE}"/>
              </c:ext>
            </c:extLst>
          </c:dPt>
          <c:cat>
            <c:strRef>
              <c:f>'no axes'!$B$3:$B$5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'no axes'!$C$3:$C$5</c:f>
              <c:numCache>
                <c:formatCode>General</c:formatCode>
                <c:ptCount val="3"/>
                <c:pt idx="0">
                  <c:v>50.0</c:v>
                </c:pt>
                <c:pt idx="1">
                  <c:v>30.0</c:v>
                </c:pt>
                <c:pt idx="2">
                  <c:v>20.0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E5-4CFD-A21C-7535129C6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Bar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B10-4202-A4D3-5F1982D1E54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B10-4202-A4D3-5F1982D1E54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B10-4202-A4D3-5F1982D1E54C}"/>
              </c:ext>
            </c:extLst>
          </c:dPt>
          <c:cat>
            <c:strRef>
              <c:f>'2 axes'!$B$3:$B$5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'2 axes'!$C$3:$C$5</c:f>
              <c:numCache>
                <c:formatCode>General</c:formatCode>
                <c:ptCount val="3"/>
                <c:pt idx="0">
                  <c:v>50.0</c:v>
                </c:pt>
                <c:pt idx="1">
                  <c:v>30.0</c:v>
                </c:pt>
                <c:pt idx="2">
                  <c:v>20.0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B10-4202-A4D3-5F1982D1E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7370912"/>
        <c:axId val="1297368592"/>
      </c:barChart>
      <c:valAx>
        <c:axId val="129736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370912"/>
        <c:crosses val="autoZero"/>
        <c:crossBetween val="between"/>
      </c:valAx>
      <c:catAx>
        <c:axId val="1297370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368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Column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B10-4202-A4D3-5F1982D1E54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B10-4202-A4D3-5F1982D1E54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B10-4202-A4D3-5F1982D1E54C}"/>
              </c:ext>
            </c:extLst>
          </c:dPt>
          <c:cat>
            <c:strRef>
              <c:f>'2 axes'!$B$3:$B$5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'2 axes'!$C$3:$C$5</c:f>
              <c:numCache>
                <c:formatCode>General</c:formatCode>
                <c:ptCount val="3"/>
                <c:pt idx="0">
                  <c:v>50.0</c:v>
                </c:pt>
                <c:pt idx="1">
                  <c:v>30.0</c:v>
                </c:pt>
                <c:pt idx="2">
                  <c:v>20.0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B10-4202-A4D3-5F1982D1E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63171200"/>
        <c:axId val="1363168880"/>
      </c:barChart>
      <c:valAx>
        <c:axId val="136316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3171200"/>
        <c:crosses val="autoZero"/>
        <c:crossBetween val="between"/>
      </c:valAx>
      <c:catAx>
        <c:axId val="13631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3168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 axes'!$B$15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 axes'!$C$14:$E$14</c:f>
              <c:numCache>
                <c:formatCode>General</c:formatCode>
                <c:ptCount val="3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</c:numCache>
            </c:numRef>
          </c:cat>
          <c:val>
            <c:numRef>
              <c:f>'2 axes'!$C$15:$E$15</c:f>
              <c:numCache>
                <c:formatCode>General</c:formatCode>
                <c:ptCount val="3"/>
                <c:pt idx="0">
                  <c:v>50.0</c:v>
                </c:pt>
                <c:pt idx="1">
                  <c:v>55.0</c:v>
                </c:pt>
                <c:pt idx="2">
                  <c:v>69.0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D0E-4A89-9852-8DD4C5E648A2}"/>
            </c:ext>
          </c:extLst>
        </c:ser>
        <c:ser>
          <c:idx val="1"/>
          <c:order val="1"/>
          <c:tx>
            <c:strRef>
              <c:f>'2 axes'!$B$16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 axes'!$C$14:$E$14</c:f>
              <c:numCache>
                <c:formatCode>General</c:formatCode>
                <c:ptCount val="3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</c:numCache>
            </c:numRef>
          </c:cat>
          <c:val>
            <c:numRef>
              <c:f>'2 axes'!$C$16:$E$16</c:f>
              <c:numCache>
                <c:formatCode>General</c:formatCode>
                <c:ptCount val="3"/>
                <c:pt idx="0">
                  <c:v>30.0</c:v>
                </c:pt>
                <c:pt idx="1">
                  <c:v>35.0</c:v>
                </c:pt>
                <c:pt idx="2">
                  <c:v>40.0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D0E-4A89-9852-8DD4C5E648A2}"/>
            </c:ext>
          </c:extLst>
        </c:ser>
        <c:ser>
          <c:idx val="2"/>
          <c:order val="2"/>
          <c:tx>
            <c:strRef>
              <c:f>'2 axes'!$B$17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 axes'!$C$14:$E$14</c:f>
              <c:numCache>
                <c:formatCode>General</c:formatCode>
                <c:ptCount val="3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</c:numCache>
            </c:numRef>
          </c:cat>
          <c:val>
            <c:numRef>
              <c:f>'2 axes'!$C$17:$E$17</c:f>
              <c:numCache>
                <c:formatCode>General</c:formatCode>
                <c:ptCount val="3"/>
                <c:pt idx="0">
                  <c:v>20.0</c:v>
                </c:pt>
                <c:pt idx="1">
                  <c:v>23.0</c:v>
                </c:pt>
                <c:pt idx="2">
                  <c:v>27.0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D0E-4A89-9852-8DD4C5E64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3648688"/>
        <c:axId val="1363610752"/>
      </c:lineChart>
      <c:catAx>
        <c:axId val="136364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3610752"/>
        <c:crosses val="autoZero"/>
        <c:auto val="1"/>
        <c:lblAlgn val="ctr"/>
        <c:lblOffset val="100"/>
        <c:noMultiLvlLbl val="0"/>
      </c:catAx>
      <c:valAx>
        <c:axId val="136361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36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Area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'2 axes'!$B$15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'2 axes'!$C$14:$E$14</c:f>
              <c:numCache>
                <c:formatCode>General</c:formatCode>
                <c:ptCount val="3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</c:numCache>
            </c:numRef>
          </c:cat>
          <c:val>
            <c:numRef>
              <c:f>'2 axes'!$C$15:$E$15</c:f>
              <c:numCache>
                <c:formatCode>General</c:formatCode>
                <c:ptCount val="3"/>
                <c:pt idx="0">
                  <c:v>50.0</c:v>
                </c:pt>
                <c:pt idx="1">
                  <c:v>55.0</c:v>
                </c:pt>
                <c:pt idx="2">
                  <c:v>69.0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0E-4A89-9852-8DD4C5E648A2}"/>
            </c:ext>
          </c:extLst>
        </c:ser>
        <c:ser>
          <c:idx val="1"/>
          <c:order val="1"/>
          <c:tx>
            <c:strRef>
              <c:f>'2 axes'!$B$16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'2 axes'!$C$14:$E$14</c:f>
              <c:numCache>
                <c:formatCode>General</c:formatCode>
                <c:ptCount val="3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</c:numCache>
            </c:numRef>
          </c:cat>
          <c:val>
            <c:numRef>
              <c:f>'2 axes'!$C$16:$E$16</c:f>
              <c:numCache>
                <c:formatCode>General</c:formatCode>
                <c:ptCount val="3"/>
                <c:pt idx="0">
                  <c:v>30.0</c:v>
                </c:pt>
                <c:pt idx="1">
                  <c:v>35.0</c:v>
                </c:pt>
                <c:pt idx="2">
                  <c:v>40.0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0E-4A89-9852-8DD4C5E648A2}"/>
            </c:ext>
          </c:extLst>
        </c:ser>
        <c:ser>
          <c:idx val="2"/>
          <c:order val="2"/>
          <c:tx>
            <c:strRef>
              <c:f>'2 axes'!$B$17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'2 axes'!$C$14:$E$14</c:f>
              <c:numCache>
                <c:formatCode>General</c:formatCode>
                <c:ptCount val="3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</c:numCache>
            </c:numRef>
          </c:cat>
          <c:val>
            <c:numRef>
              <c:f>'2 axes'!$C$17:$E$17</c:f>
              <c:numCache>
                <c:formatCode>General</c:formatCode>
                <c:ptCount val="3"/>
                <c:pt idx="0">
                  <c:v>20.0</c:v>
                </c:pt>
                <c:pt idx="1">
                  <c:v>23.0</c:v>
                </c:pt>
                <c:pt idx="2">
                  <c:v>27.0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0E-4A89-9852-8DD4C5E64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051360"/>
        <c:axId val="1393053408"/>
      </c:areaChart>
      <c:catAx>
        <c:axId val="139305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053408"/>
        <c:crosses val="autoZero"/>
        <c:auto val="1"/>
        <c:lblAlgn val="ctr"/>
        <c:lblOffset val="100"/>
        <c:noMultiLvlLbl val="0"/>
      </c:catAx>
      <c:valAx>
        <c:axId val="139305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051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Google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axes'!$C$3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 axes'!$B$4:$B$8</c:f>
              <c:numCache>
                <c:formatCode>General</c:formatCode>
                <c:ptCount val="5"/>
                <c:pt idx="0">
                  <c:v>2012.0</c:v>
                </c:pt>
                <c:pt idx="1">
                  <c:v>2013.0</c:v>
                </c:pt>
                <c:pt idx="2">
                  <c:v>2014.0</c:v>
                </c:pt>
                <c:pt idx="3">
                  <c:v>2015.0</c:v>
                </c:pt>
                <c:pt idx="4">
                  <c:v>2016.0</c:v>
                </c:pt>
              </c:numCache>
            </c:numRef>
          </c:cat>
          <c:val>
            <c:numRef>
              <c:f>'3 axes'!$C$4:$C$8</c:f>
              <c:numCache>
                <c:formatCode>#,##0</c:formatCode>
                <c:ptCount val="5"/>
                <c:pt idx="0">
                  <c:v>47000.0</c:v>
                </c:pt>
                <c:pt idx="1">
                  <c:v>55519.0</c:v>
                </c:pt>
                <c:pt idx="2">
                  <c:v>66001.0</c:v>
                </c:pt>
                <c:pt idx="3">
                  <c:v>74989.0</c:v>
                </c:pt>
                <c:pt idx="4">
                  <c:v>90272.0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EB-4616-8EB4-AEB258438653}"/>
            </c:ext>
          </c:extLst>
        </c:ser>
        <c:ser>
          <c:idx val="1"/>
          <c:order val="1"/>
          <c:tx>
            <c:strRef>
              <c:f>'3 axes'!$D$3</c:f>
              <c:strCache>
                <c:ptCount val="1"/>
                <c:pt idx="0">
                  <c:v>Net income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 axes'!$B$4:$B$8</c:f>
              <c:numCache>
                <c:formatCode>General</c:formatCode>
                <c:ptCount val="5"/>
                <c:pt idx="0">
                  <c:v>2012.0</c:v>
                </c:pt>
                <c:pt idx="1">
                  <c:v>2013.0</c:v>
                </c:pt>
                <c:pt idx="2">
                  <c:v>2014.0</c:v>
                </c:pt>
                <c:pt idx="3">
                  <c:v>2015.0</c:v>
                </c:pt>
                <c:pt idx="4">
                  <c:v>2016.0</c:v>
                </c:pt>
              </c:numCache>
            </c:numRef>
          </c:cat>
          <c:val>
            <c:numRef>
              <c:f>'3 axes'!$D$4:$D$8</c:f>
              <c:numCache>
                <c:formatCode>#,##0</c:formatCode>
                <c:ptCount val="5"/>
                <c:pt idx="0">
                  <c:v>11000.0</c:v>
                </c:pt>
                <c:pt idx="1">
                  <c:v>12733.0</c:v>
                </c:pt>
                <c:pt idx="2">
                  <c:v>14136.0</c:v>
                </c:pt>
                <c:pt idx="3">
                  <c:v>16348.0</c:v>
                </c:pt>
                <c:pt idx="4">
                  <c:v>19478.0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EB-4616-8EB4-AEB258438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93500816"/>
        <c:axId val="1336741552"/>
      </c:barChart>
      <c:lineChart>
        <c:grouping val="standard"/>
        <c:varyColors val="0"/>
        <c:ser>
          <c:idx val="2"/>
          <c:order val="2"/>
          <c:tx>
            <c:strRef>
              <c:f>'3 axes'!$E$3</c:f>
              <c:strCache>
                <c:ptCount val="1"/>
                <c:pt idx="0">
                  <c:v>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 axes'!$B$4:$B$8</c:f>
              <c:numCache>
                <c:formatCode>General</c:formatCode>
                <c:ptCount val="5"/>
                <c:pt idx="0">
                  <c:v>2012.0</c:v>
                </c:pt>
                <c:pt idx="1">
                  <c:v>2013.0</c:v>
                </c:pt>
                <c:pt idx="2">
                  <c:v>2014.0</c:v>
                </c:pt>
                <c:pt idx="3">
                  <c:v>2015.0</c:v>
                </c:pt>
                <c:pt idx="4">
                  <c:v>2016.0</c:v>
                </c:pt>
              </c:numCache>
            </c:numRef>
          </c:cat>
          <c:val>
            <c:numRef>
              <c:f>'3 axes'!$E$4:$E$8</c:f>
              <c:numCache>
                <c:formatCode>0.0%</c:formatCode>
                <c:ptCount val="5"/>
                <c:pt idx="0">
                  <c:v>0.234042553191489</c:v>
                </c:pt>
                <c:pt idx="1">
                  <c:v>0.229344908950089</c:v>
                </c:pt>
                <c:pt idx="2">
                  <c:v>0.214178573051923</c:v>
                </c:pt>
                <c:pt idx="3">
                  <c:v>0.218005307445092</c:v>
                </c:pt>
                <c:pt idx="4">
                  <c:v>0.215770116979794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BEB-4616-8EB4-AEB258438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783392"/>
        <c:axId val="1363128640"/>
      </c:lineChart>
      <c:catAx>
        <c:axId val="139350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741552"/>
        <c:crosses val="autoZero"/>
        <c:auto val="1"/>
        <c:lblAlgn val="ctr"/>
        <c:lblOffset val="100"/>
        <c:noMultiLvlLbl val="0"/>
      </c:catAx>
      <c:valAx>
        <c:axId val="133674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500816"/>
        <c:crosses val="autoZero"/>
        <c:crossBetween val="between"/>
      </c:valAx>
      <c:valAx>
        <c:axId val="1363128640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2783392"/>
        <c:crosses val="max"/>
        <c:crossBetween val="between"/>
        <c:majorUnit val="0.01"/>
      </c:valAx>
      <c:catAx>
        <c:axId val="1392783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63128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Product Market Share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'3D'!$C$4</c:f>
              <c:strCache>
                <c:ptCount val="1"/>
                <c:pt idx="0">
                  <c:v>Product 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'3D'!$B$5:$B$7</c:f>
              <c:numCache>
                <c:formatCode>General</c:formatCode>
                <c:ptCount val="3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</c:numCache>
            </c:numRef>
          </c:cat>
          <c:val>
            <c:numRef>
              <c:f>'3D'!$C$5:$C$7</c:f>
              <c:numCache>
                <c:formatCode>0%</c:formatCode>
                <c:ptCount val="3"/>
                <c:pt idx="0">
                  <c:v>0.32</c:v>
                </c:pt>
                <c:pt idx="1">
                  <c:v>0.28</c:v>
                </c:pt>
                <c:pt idx="2">
                  <c:v>0.22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9B-49AE-A1A0-E0C81AC99EDB}"/>
            </c:ext>
          </c:extLst>
        </c:ser>
        <c:ser>
          <c:idx val="1"/>
          <c:order val="1"/>
          <c:tx>
            <c:strRef>
              <c:f>'3D'!$D$4</c:f>
              <c:strCache>
                <c:ptCount val="1"/>
                <c:pt idx="0">
                  <c:v>Product 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'3D'!$B$5:$B$7</c:f>
              <c:numCache>
                <c:formatCode>General</c:formatCode>
                <c:ptCount val="3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</c:numCache>
            </c:numRef>
          </c:cat>
          <c:val>
            <c:numRef>
              <c:f>'3D'!$D$5:$D$7</c:f>
              <c:numCache>
                <c:formatCode>0%</c:formatCode>
                <c:ptCount val="3"/>
                <c:pt idx="0">
                  <c:v>0.28</c:v>
                </c:pt>
                <c:pt idx="1">
                  <c:v>0.31</c:v>
                </c:pt>
                <c:pt idx="2">
                  <c:v>0.35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9B-49AE-A1A0-E0C81AC99EDB}"/>
            </c:ext>
          </c:extLst>
        </c:ser>
        <c:ser>
          <c:idx val="2"/>
          <c:order val="2"/>
          <c:tx>
            <c:strRef>
              <c:f>'3D'!$E$4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'3D'!$B$5:$B$7</c:f>
              <c:numCache>
                <c:formatCode>General</c:formatCode>
                <c:ptCount val="3"/>
                <c:pt idx="0">
                  <c:v>2015.0</c:v>
                </c:pt>
                <c:pt idx="1">
                  <c:v>2016.0</c:v>
                </c:pt>
                <c:pt idx="2">
                  <c:v>2017.0</c:v>
                </c:pt>
              </c:numCache>
            </c:numRef>
          </c:cat>
          <c:val>
            <c:numRef>
              <c:f>'3D'!$E$5:$E$7</c:f>
              <c:numCache>
                <c:formatCode>0%</c:formatCode>
                <c:ptCount val="3"/>
                <c:pt idx="0">
                  <c:v>0.4</c:v>
                </c:pt>
                <c:pt idx="1">
                  <c:v>0.41</c:v>
                </c:pt>
                <c:pt idx="2">
                  <c:v>0.43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F9B-49AE-A1A0-E0C81AC99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184332848"/>
        <c:axId val="1184280320"/>
        <c:axId val="1184317584"/>
      </c:bar3DChart>
      <c:catAx>
        <c:axId val="11843328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280320"/>
        <c:crosses val="autoZero"/>
        <c:auto val="1"/>
        <c:lblAlgn val="ctr"/>
        <c:lblOffset val="100"/>
        <c:noMultiLvlLbl val="0"/>
      </c:catAx>
      <c:valAx>
        <c:axId val="118428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332848"/>
        <c:crosses val="max"/>
        <c:crossBetween val="between"/>
      </c:valAx>
      <c:serAx>
        <c:axId val="118431758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280320"/>
        <c:crosses val="autoZero"/>
      </c:ser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txData>
          <cx:v>Sunburst Chart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n-US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/>
            </a:rPr>
            <a:t>Sunburst Chart</a:t>
          </a:r>
        </a:p>
      </cx:txPr>
    </cx:title>
    <cx:plotArea>
      <cx:plotAreaRegion>
        <cx:series layoutId="sunburst" uniqueId="{45BBDCD0-F55C-4AC0-A9C8-58B43B1C19DF}">
          <cx:dataId val="0"/>
        </cx:series>
      </cx:plotAreaRegion>
    </cx:plotArea>
    <cx:legend pos="b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Treemap Chart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n-US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/>
            </a:rPr>
            <a:t>Treemap Chart</a:t>
          </a:r>
        </a:p>
      </cx:txPr>
    </cx:title>
    <cx:plotArea>
      <cx:plotAreaRegion>
        <cx:series layoutId="treemap" uniqueId="{45BBDCD0-F55C-4AC0-A9C8-58B43B1C19DF}">
          <cx:dataId val="0"/>
          <cx:layoutPr/>
        </cx:series>
      </cx:plotAreaRegion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4" Type="http://schemas.microsoft.com/office/2014/relationships/chartEx" Target="../charts/chartEx2.xml"/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hyperlink" Target="http://exceljet.net/" TargetMode="Externa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17</xdr:col>
      <xdr:colOff>64008</xdr:colOff>
      <xdr:row>23</xdr:row>
      <xdr:rowOff>69723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43B7E7F9-B605-4E3F-BC0E-86E7D5060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0</xdr:rowOff>
    </xdr:from>
    <xdr:to>
      <xdr:col>14</xdr:col>
      <xdr:colOff>0</xdr:colOff>
      <xdr:row>12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C9B38DC0-2B5F-4EA9-8035-E3C89B711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</xdr:row>
      <xdr:rowOff>0</xdr:rowOff>
    </xdr:from>
    <xdr:to>
      <xdr:col>7</xdr:col>
      <xdr:colOff>0</xdr:colOff>
      <xdr:row>24</xdr:row>
      <xdr:rowOff>0</xdr:rowOff>
    </xdr:to>
    <mc:AlternateContent xmlns:mc="http://schemas.openxmlformats.org/markup-compatibility/2006">
      <mc:Choice xmlns:cx1="http://schemas.microsoft.com/office/drawing/2015/9/8/chartex" xmlns="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39872640-22EB-4943-99E9-D66C713FB9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3" name="Rectangle 2"/>
            <xdr:cNvSpPr>
              <a:spLocks noTextEdit="1"/>
            </xdr:cNvSpPr>
          </xdr:nvSpPr>
          <xdr:spPr>
            <a:xfrm>
              <a:off x="685800" y="2600325"/>
              <a:ext cx="4114800" cy="2200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8</xdr:col>
      <xdr:colOff>0</xdr:colOff>
      <xdr:row>13</xdr:row>
      <xdr:rowOff>0</xdr:rowOff>
    </xdr:from>
    <xdr:to>
      <xdr:col>14</xdr:col>
      <xdr:colOff>0</xdr:colOff>
      <xdr:row>24</xdr:row>
      <xdr:rowOff>0</xdr:rowOff>
    </xdr:to>
    <mc:AlternateContent xmlns:mc="http://schemas.openxmlformats.org/markup-compatibility/2006">
      <mc:Choice xmlns:cx1="http://schemas.microsoft.com/office/drawing/2015/9/8/chartex" xmlns="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BDD8DBBE-C2D9-4650-9185-798487F623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5" name="Rectangle 4"/>
            <xdr:cNvSpPr>
              <a:spLocks noTextEdit="1"/>
            </xdr:cNvSpPr>
          </xdr:nvSpPr>
          <xdr:spPr>
            <a:xfrm>
              <a:off x="5486400" y="2600325"/>
              <a:ext cx="4114800" cy="2200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ED30511A-9024-45B1-B01D-3CF673580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0</xdr:rowOff>
    </xdr:from>
    <xdr:to>
      <xdr:col>14</xdr:col>
      <xdr:colOff>0</xdr:colOff>
      <xdr:row>12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C2BCDE64-5109-4569-80CD-86EAE02B1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12</xdr:row>
      <xdr:rowOff>200024</xdr:rowOff>
    </xdr:from>
    <xdr:to>
      <xdr:col>7</xdr:col>
      <xdr:colOff>0</xdr:colOff>
      <xdr:row>23</xdr:row>
      <xdr:rowOff>200024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5C9C58E3-58B1-4D8A-A9BE-A7BB75972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13</xdr:row>
      <xdr:rowOff>0</xdr:rowOff>
    </xdr:from>
    <xdr:to>
      <xdr:col>14</xdr:col>
      <xdr:colOff>0</xdr:colOff>
      <xdr:row>24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D06A58EA-D45A-4EF6-96E8-561452C84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16</xdr:col>
      <xdr:colOff>64008</xdr:colOff>
      <xdr:row>23</xdr:row>
      <xdr:rowOff>69723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D77BD20F-B1FB-49C1-8B06-139F71A44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728980</xdr:colOff>
      <xdr:row>1</xdr:row>
      <xdr:rowOff>132080</xdr:rowOff>
    </xdr:from>
    <xdr:to>
      <xdr:col>14</xdr:col>
      <xdr:colOff>792988</xdr:colOff>
      <xdr:row>23</xdr:row>
      <xdr:rowOff>1778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4CADA6CE-D0E2-4484-8B24-0E99E305B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774192</xdr:colOff>
      <xdr:row>3</xdr:row>
      <xdr:rowOff>0</xdr:rowOff>
    </xdr:from>
    <xdr:to>
      <xdr:col>14</xdr:col>
      <xdr:colOff>0</xdr:colOff>
      <xdr:row>24</xdr:row>
      <xdr:rowOff>69723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FA9B6661-4100-4A3D-8095-7D82ED5ED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10</xdr:col>
      <xdr:colOff>457200</xdr:colOff>
      <xdr:row>15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612AF459-90CE-4B0D-A6BD-A4F9B44ED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0</xdr:colOff>
      <xdr:row>19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DE9E4A2F-6234-421E-A9C3-3BB74AEA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29</xdr:row>
      <xdr:rowOff>76200</xdr:rowOff>
    </xdr:from>
    <xdr:to>
      <xdr:col>14</xdr:col>
      <xdr:colOff>10546</xdr:colOff>
      <xdr:row>32</xdr:row>
      <xdr:rowOff>98122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0" y="5969000"/>
          <a:ext cx="2525146" cy="631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finance?q=NASDAQ:GOOG&amp;fstype=ii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G53"/>
  <sheetViews>
    <sheetView showGridLines="0" topLeftCell="H1" workbookViewId="0">
      <selection activeCell="K7" sqref="K7"/>
    </sheetView>
  </sheetViews>
  <sheetFormatPr baseColWidth="10" defaultColWidth="11" defaultRowHeight="16" x14ac:dyDescent="0.2"/>
  <sheetData>
    <row r="1" spans="1:7" x14ac:dyDescent="0.25">
      <c r="A1" t="s">
        <v>52</v>
      </c>
      <c r="B1">
        <v>1960</v>
      </c>
      <c r="C1">
        <v>1970</v>
      </c>
      <c r="D1">
        <v>1980</v>
      </c>
      <c r="E1">
        <v>1990</v>
      </c>
      <c r="F1">
        <v>2000</v>
      </c>
      <c r="G1">
        <v>2010</v>
      </c>
    </row>
    <row r="2" spans="1:7" x14ac:dyDescent="0.25">
      <c r="A2" t="s">
        <v>0</v>
      </c>
      <c r="B2" s="1">
        <v>3266740</v>
      </c>
      <c r="C2" s="1">
        <v>3444165</v>
      </c>
      <c r="D2" s="1">
        <v>3893888</v>
      </c>
      <c r="E2" s="1">
        <v>4040587</v>
      </c>
      <c r="F2" s="1">
        <v>4447100</v>
      </c>
      <c r="G2" s="1">
        <v>4779736</v>
      </c>
    </row>
    <row r="3" spans="1:7" x14ac:dyDescent="0.25">
      <c r="A3" t="s">
        <v>1</v>
      </c>
      <c r="B3" s="1">
        <v>226167</v>
      </c>
      <c r="C3" s="1">
        <v>300382</v>
      </c>
      <c r="D3" s="1">
        <v>401851</v>
      </c>
      <c r="E3" s="1">
        <v>550043</v>
      </c>
      <c r="F3" s="1">
        <v>626932</v>
      </c>
      <c r="G3" s="1">
        <v>710231</v>
      </c>
    </row>
    <row r="4" spans="1:7" x14ac:dyDescent="0.25">
      <c r="A4" t="s">
        <v>2</v>
      </c>
      <c r="B4" s="1">
        <v>1302161</v>
      </c>
      <c r="C4" s="1">
        <v>1770900</v>
      </c>
      <c r="D4" s="1">
        <v>2718215</v>
      </c>
      <c r="E4" s="1">
        <v>3665228</v>
      </c>
      <c r="F4" s="1">
        <v>5130632</v>
      </c>
      <c r="G4" s="1">
        <v>6392017</v>
      </c>
    </row>
    <row r="5" spans="1:7" x14ac:dyDescent="0.25">
      <c r="A5" t="s">
        <v>3</v>
      </c>
      <c r="B5" s="1">
        <v>1786272</v>
      </c>
      <c r="C5" s="1">
        <v>1923295</v>
      </c>
      <c r="D5" s="1">
        <v>2286435</v>
      </c>
      <c r="E5" s="1">
        <v>2350725</v>
      </c>
      <c r="F5" s="1">
        <v>2673400</v>
      </c>
      <c r="G5" s="1">
        <v>2915918</v>
      </c>
    </row>
    <row r="6" spans="1:7" x14ac:dyDescent="0.25">
      <c r="A6" t="s">
        <v>4</v>
      </c>
      <c r="B6" s="1">
        <v>15717204</v>
      </c>
      <c r="C6" s="1">
        <v>19953134</v>
      </c>
      <c r="D6" s="1">
        <v>23667902</v>
      </c>
      <c r="E6" s="1">
        <v>29760021</v>
      </c>
      <c r="F6" s="1">
        <v>33871648</v>
      </c>
      <c r="G6" s="1">
        <v>37253956</v>
      </c>
    </row>
    <row r="7" spans="1:7" x14ac:dyDescent="0.25">
      <c r="A7" t="s">
        <v>5</v>
      </c>
      <c r="B7" s="1">
        <v>1753947</v>
      </c>
      <c r="C7" s="1">
        <v>2207259</v>
      </c>
      <c r="D7" s="1">
        <v>2889964</v>
      </c>
      <c r="E7" s="1">
        <v>3294394</v>
      </c>
      <c r="F7" s="1">
        <v>4301261</v>
      </c>
      <c r="G7" s="1">
        <v>5029196</v>
      </c>
    </row>
    <row r="8" spans="1:7" x14ac:dyDescent="0.25">
      <c r="A8" t="s">
        <v>6</v>
      </c>
      <c r="B8" s="1">
        <v>2535234</v>
      </c>
      <c r="C8" s="1">
        <v>3031709</v>
      </c>
      <c r="D8" s="1">
        <v>3107576</v>
      </c>
      <c r="E8" s="1">
        <v>3287116</v>
      </c>
      <c r="F8" s="1">
        <v>3405565</v>
      </c>
      <c r="G8" s="1">
        <v>3574097</v>
      </c>
    </row>
    <row r="9" spans="1:7" x14ac:dyDescent="0.25">
      <c r="A9" t="s">
        <v>7</v>
      </c>
      <c r="B9" s="1">
        <v>446292</v>
      </c>
      <c r="C9" s="1">
        <v>548104</v>
      </c>
      <c r="D9" s="1">
        <v>594338</v>
      </c>
      <c r="E9" s="1">
        <v>666168</v>
      </c>
      <c r="F9" s="1">
        <v>783600</v>
      </c>
      <c r="G9" s="1">
        <v>897934</v>
      </c>
    </row>
    <row r="10" spans="1:7" x14ac:dyDescent="0.2">
      <c r="A10" t="s">
        <v>8</v>
      </c>
      <c r="B10" s="1">
        <v>763956</v>
      </c>
      <c r="C10" s="1">
        <v>756510</v>
      </c>
      <c r="D10" s="1">
        <v>638333</v>
      </c>
      <c r="E10" s="1">
        <v>606900</v>
      </c>
      <c r="F10" s="1">
        <v>572059</v>
      </c>
      <c r="G10" s="1">
        <v>601723</v>
      </c>
    </row>
    <row r="11" spans="1:7" x14ac:dyDescent="0.25">
      <c r="A11" t="s">
        <v>9</v>
      </c>
      <c r="B11" s="1">
        <v>4951560</v>
      </c>
      <c r="C11" s="1">
        <v>6789443</v>
      </c>
      <c r="D11" s="1">
        <v>9746324</v>
      </c>
      <c r="E11" s="1">
        <v>12937926</v>
      </c>
      <c r="F11" s="1">
        <v>15982378</v>
      </c>
      <c r="G11" s="1">
        <v>18801310</v>
      </c>
    </row>
    <row r="12" spans="1:7" x14ac:dyDescent="0.25">
      <c r="A12" t="s">
        <v>10</v>
      </c>
      <c r="B12" s="1">
        <v>3943116</v>
      </c>
      <c r="C12" s="1">
        <v>4589575</v>
      </c>
      <c r="D12" s="1">
        <v>5463105</v>
      </c>
      <c r="E12" s="1">
        <v>6478216</v>
      </c>
      <c r="F12" s="1">
        <v>8186453</v>
      </c>
      <c r="G12" s="1">
        <v>9687653</v>
      </c>
    </row>
    <row r="13" spans="1:7" x14ac:dyDescent="0.25">
      <c r="A13" t="s">
        <v>11</v>
      </c>
      <c r="B13" s="1">
        <v>632772</v>
      </c>
      <c r="C13" s="1">
        <v>768561</v>
      </c>
      <c r="D13" s="1">
        <v>964691</v>
      </c>
      <c r="E13" s="1">
        <v>1108229</v>
      </c>
      <c r="F13" s="1">
        <v>1211537</v>
      </c>
      <c r="G13" s="1">
        <v>1360301</v>
      </c>
    </row>
    <row r="14" spans="1:7" x14ac:dyDescent="0.25">
      <c r="A14" t="s">
        <v>12</v>
      </c>
      <c r="B14" s="1">
        <v>667191</v>
      </c>
      <c r="C14" s="1">
        <v>712567</v>
      </c>
      <c r="D14" s="1">
        <v>943935</v>
      </c>
      <c r="E14" s="1">
        <v>1006749</v>
      </c>
      <c r="F14" s="1">
        <v>1293953</v>
      </c>
      <c r="G14" s="1">
        <v>1567582</v>
      </c>
    </row>
    <row r="15" spans="1:7" x14ac:dyDescent="0.25">
      <c r="A15" t="s">
        <v>13</v>
      </c>
      <c r="B15" s="1">
        <v>10081158</v>
      </c>
      <c r="C15" s="1">
        <v>11113976</v>
      </c>
      <c r="D15" s="1">
        <v>11426518</v>
      </c>
      <c r="E15" s="1">
        <v>11430602</v>
      </c>
      <c r="F15" s="1">
        <v>12419293</v>
      </c>
      <c r="G15" s="1">
        <v>12830632</v>
      </c>
    </row>
    <row r="16" spans="1:7" x14ac:dyDescent="0.25">
      <c r="A16" t="s">
        <v>14</v>
      </c>
      <c r="B16" s="1">
        <v>4662498</v>
      </c>
      <c r="C16" s="1">
        <v>5193669</v>
      </c>
      <c r="D16" s="1">
        <v>5490224</v>
      </c>
      <c r="E16" s="1">
        <v>5544159</v>
      </c>
      <c r="F16" s="1">
        <v>6080485</v>
      </c>
      <c r="G16" s="1">
        <v>6483802</v>
      </c>
    </row>
    <row r="17" spans="1:7" x14ac:dyDescent="0.25">
      <c r="A17" t="s">
        <v>15</v>
      </c>
      <c r="B17" s="1">
        <v>2757537</v>
      </c>
      <c r="C17" s="1">
        <v>2824376</v>
      </c>
      <c r="D17" s="1">
        <v>2913808</v>
      </c>
      <c r="E17" s="1">
        <v>2776755</v>
      </c>
      <c r="F17" s="1">
        <v>2926324</v>
      </c>
      <c r="G17" s="1">
        <v>3046355</v>
      </c>
    </row>
    <row r="18" spans="1:7" x14ac:dyDescent="0.25">
      <c r="A18" t="s">
        <v>16</v>
      </c>
      <c r="B18" s="1">
        <v>2178611</v>
      </c>
      <c r="C18" s="1">
        <v>2246578</v>
      </c>
      <c r="D18" s="1">
        <v>2363679</v>
      </c>
      <c r="E18" s="1">
        <v>2477574</v>
      </c>
      <c r="F18" s="1">
        <v>2688418</v>
      </c>
      <c r="G18" s="1">
        <v>2853118</v>
      </c>
    </row>
    <row r="19" spans="1:7" x14ac:dyDescent="0.25">
      <c r="A19" t="s">
        <v>17</v>
      </c>
      <c r="B19" s="1">
        <v>3038156</v>
      </c>
      <c r="C19" s="1">
        <v>3218706</v>
      </c>
      <c r="D19" s="1">
        <v>3660777</v>
      </c>
      <c r="E19" s="1">
        <v>3685296</v>
      </c>
      <c r="F19" s="1">
        <v>4041769</v>
      </c>
      <c r="G19" s="1">
        <v>4339367</v>
      </c>
    </row>
    <row r="20" spans="1:7" x14ac:dyDescent="0.25">
      <c r="A20" t="s">
        <v>18</v>
      </c>
      <c r="B20" s="1">
        <v>3257022</v>
      </c>
      <c r="C20" s="1">
        <v>3641306</v>
      </c>
      <c r="D20" s="1">
        <v>4205900</v>
      </c>
      <c r="E20" s="1">
        <v>4219973</v>
      </c>
      <c r="F20" s="1">
        <v>4468976</v>
      </c>
      <c r="G20" s="1">
        <v>4533372</v>
      </c>
    </row>
    <row r="21" spans="1:7" x14ac:dyDescent="0.25">
      <c r="A21" t="s">
        <v>19</v>
      </c>
      <c r="B21" s="1">
        <v>969265</v>
      </c>
      <c r="C21" s="1">
        <v>992048</v>
      </c>
      <c r="D21" s="1">
        <v>1124660</v>
      </c>
      <c r="E21" s="1">
        <v>1227928</v>
      </c>
      <c r="F21" s="1">
        <v>1274923</v>
      </c>
      <c r="G21" s="1">
        <v>1328361</v>
      </c>
    </row>
    <row r="22" spans="1:7" x14ac:dyDescent="0.25">
      <c r="A22" t="s">
        <v>20</v>
      </c>
      <c r="B22" s="1">
        <v>3100689</v>
      </c>
      <c r="C22" s="1">
        <v>3922399</v>
      </c>
      <c r="D22" s="1">
        <v>4216975</v>
      </c>
      <c r="E22" s="1">
        <v>4781468</v>
      </c>
      <c r="F22" s="1">
        <v>5296486</v>
      </c>
      <c r="G22" s="1">
        <v>5773552</v>
      </c>
    </row>
    <row r="23" spans="1:7" x14ac:dyDescent="0.25">
      <c r="A23" t="s">
        <v>21</v>
      </c>
      <c r="B23" s="1">
        <v>5148578</v>
      </c>
      <c r="C23" s="1">
        <v>5689170</v>
      </c>
      <c r="D23" s="1">
        <v>5737037</v>
      </c>
      <c r="E23" s="1">
        <v>6016425</v>
      </c>
      <c r="F23" s="1">
        <v>6349097</v>
      </c>
      <c r="G23" s="1">
        <v>6547629</v>
      </c>
    </row>
    <row r="24" spans="1:7" x14ac:dyDescent="0.25">
      <c r="A24" t="s">
        <v>22</v>
      </c>
      <c r="B24" s="1">
        <v>7823194</v>
      </c>
      <c r="C24" s="1">
        <v>8875083</v>
      </c>
      <c r="D24" s="1">
        <v>9262078</v>
      </c>
      <c r="E24" s="1">
        <v>9295297</v>
      </c>
      <c r="F24" s="1">
        <v>9938444</v>
      </c>
      <c r="G24" s="1">
        <v>9883640</v>
      </c>
    </row>
    <row r="25" spans="1:7" x14ac:dyDescent="0.25">
      <c r="A25" t="s">
        <v>23</v>
      </c>
      <c r="B25" s="1">
        <v>3413864</v>
      </c>
      <c r="C25" s="1">
        <v>3804971</v>
      </c>
      <c r="D25" s="1">
        <v>4075970</v>
      </c>
      <c r="E25" s="1">
        <v>4375099</v>
      </c>
      <c r="F25" s="1">
        <v>4919479</v>
      </c>
      <c r="G25" s="1">
        <v>5303925</v>
      </c>
    </row>
    <row r="26" spans="1:7" x14ac:dyDescent="0.25">
      <c r="A26" t="s">
        <v>24</v>
      </c>
      <c r="B26" s="1">
        <v>2178141</v>
      </c>
      <c r="C26" s="1">
        <v>2216912</v>
      </c>
      <c r="D26" s="1">
        <v>2520638</v>
      </c>
      <c r="E26" s="1">
        <v>2573216</v>
      </c>
      <c r="F26" s="1">
        <v>2844658</v>
      </c>
      <c r="G26" s="1">
        <v>2967297</v>
      </c>
    </row>
    <row r="27" spans="1:7" x14ac:dyDescent="0.25">
      <c r="A27" t="s">
        <v>25</v>
      </c>
      <c r="B27" s="1">
        <v>4319813</v>
      </c>
      <c r="C27" s="1">
        <v>4676501</v>
      </c>
      <c r="D27" s="1">
        <v>4916686</v>
      </c>
      <c r="E27" s="1">
        <v>5117073</v>
      </c>
      <c r="F27" s="1">
        <v>5595211</v>
      </c>
      <c r="G27" s="1">
        <v>5988927</v>
      </c>
    </row>
    <row r="28" spans="1:7" x14ac:dyDescent="0.25">
      <c r="A28" t="s">
        <v>26</v>
      </c>
      <c r="B28" s="1">
        <v>674767</v>
      </c>
      <c r="C28" s="1">
        <v>694409</v>
      </c>
      <c r="D28" s="1">
        <v>786690</v>
      </c>
      <c r="E28" s="1">
        <v>799065</v>
      </c>
      <c r="F28" s="1">
        <v>902195</v>
      </c>
      <c r="G28" s="1">
        <v>989415</v>
      </c>
    </row>
    <row r="29" spans="1:7" x14ac:dyDescent="0.25">
      <c r="A29" t="s">
        <v>27</v>
      </c>
      <c r="B29" s="1">
        <v>1411330</v>
      </c>
      <c r="C29" s="1">
        <v>1483493</v>
      </c>
      <c r="D29" s="1">
        <v>1569825</v>
      </c>
      <c r="E29" s="1">
        <v>1578385</v>
      </c>
      <c r="F29" s="1">
        <v>1711263</v>
      </c>
      <c r="G29" s="1">
        <v>1826341</v>
      </c>
    </row>
    <row r="30" spans="1:7" x14ac:dyDescent="0.25">
      <c r="A30" t="s">
        <v>28</v>
      </c>
      <c r="B30" s="1">
        <v>285278</v>
      </c>
      <c r="C30" s="1">
        <v>488738</v>
      </c>
      <c r="D30" s="1">
        <v>800493</v>
      </c>
      <c r="E30" s="1">
        <v>1201833</v>
      </c>
      <c r="F30" s="1">
        <v>1998257</v>
      </c>
      <c r="G30" s="1">
        <v>2700551</v>
      </c>
    </row>
    <row r="31" spans="1:7" x14ac:dyDescent="0.25">
      <c r="A31" t="s">
        <v>29</v>
      </c>
      <c r="B31" s="1">
        <v>606921</v>
      </c>
      <c r="C31" s="1">
        <v>737681</v>
      </c>
      <c r="D31" s="1">
        <v>920610</v>
      </c>
      <c r="E31" s="1">
        <v>1109252</v>
      </c>
      <c r="F31" s="1">
        <v>1235786</v>
      </c>
      <c r="G31" s="1">
        <v>1316470</v>
      </c>
    </row>
    <row r="32" spans="1:7" x14ac:dyDescent="0.25">
      <c r="A32" t="s">
        <v>30</v>
      </c>
      <c r="B32" s="1">
        <v>6066782</v>
      </c>
      <c r="C32" s="1">
        <v>7168164</v>
      </c>
      <c r="D32" s="1">
        <v>7364823</v>
      </c>
      <c r="E32" s="1">
        <v>7730188</v>
      </c>
      <c r="F32" s="1">
        <v>8414350</v>
      </c>
      <c r="G32" s="1">
        <v>8791894</v>
      </c>
    </row>
    <row r="33" spans="1:7" x14ac:dyDescent="0.25">
      <c r="A33" t="s">
        <v>31</v>
      </c>
      <c r="B33" s="1">
        <v>951023</v>
      </c>
      <c r="C33" s="1">
        <v>1016000</v>
      </c>
      <c r="D33" s="1">
        <v>1302894</v>
      </c>
      <c r="E33" s="1">
        <v>1515069</v>
      </c>
      <c r="F33" s="1">
        <v>1819046</v>
      </c>
      <c r="G33" s="1">
        <v>2059179</v>
      </c>
    </row>
    <row r="34" spans="1:7" x14ac:dyDescent="0.25">
      <c r="A34" t="s">
        <v>32</v>
      </c>
      <c r="B34" s="1">
        <v>16782304</v>
      </c>
      <c r="C34" s="1">
        <v>18236967</v>
      </c>
      <c r="D34" s="1">
        <v>17558072</v>
      </c>
      <c r="E34" s="1">
        <v>17990455</v>
      </c>
      <c r="F34" s="1">
        <v>18976457</v>
      </c>
      <c r="G34" s="1">
        <v>19378102</v>
      </c>
    </row>
    <row r="35" spans="1:7" x14ac:dyDescent="0.25">
      <c r="A35" t="s">
        <v>33</v>
      </c>
      <c r="B35" s="1">
        <v>4556155</v>
      </c>
      <c r="C35" s="1">
        <v>5082059</v>
      </c>
      <c r="D35" s="1">
        <v>5881766</v>
      </c>
      <c r="E35" s="1">
        <v>6628637</v>
      </c>
      <c r="F35" s="1">
        <v>8049313</v>
      </c>
      <c r="G35" s="1">
        <v>9535483</v>
      </c>
    </row>
    <row r="36" spans="1:7" x14ac:dyDescent="0.25">
      <c r="A36" t="s">
        <v>34</v>
      </c>
      <c r="B36" s="1">
        <v>632446</v>
      </c>
      <c r="C36" s="1">
        <v>617761</v>
      </c>
      <c r="D36" s="1">
        <v>652717</v>
      </c>
      <c r="E36" s="1">
        <v>638800</v>
      </c>
      <c r="F36" s="1">
        <v>642200</v>
      </c>
      <c r="G36" s="1">
        <v>672591</v>
      </c>
    </row>
    <row r="37" spans="1:7" x14ac:dyDescent="0.25">
      <c r="A37" t="s">
        <v>35</v>
      </c>
      <c r="B37" s="1">
        <v>9706397</v>
      </c>
      <c r="C37" s="1">
        <v>10652017</v>
      </c>
      <c r="D37" s="1">
        <v>10797630</v>
      </c>
      <c r="E37" s="1">
        <v>10847115</v>
      </c>
      <c r="F37" s="1">
        <v>11353140</v>
      </c>
      <c r="G37" s="1">
        <v>11536504</v>
      </c>
    </row>
    <row r="38" spans="1:7" x14ac:dyDescent="0.25">
      <c r="A38" t="s">
        <v>36</v>
      </c>
      <c r="B38" s="1">
        <v>2328284</v>
      </c>
      <c r="C38" s="1">
        <v>2559229</v>
      </c>
      <c r="D38" s="1">
        <v>3025290</v>
      </c>
      <c r="E38" s="1">
        <v>3145585</v>
      </c>
      <c r="F38" s="1">
        <v>3450654</v>
      </c>
      <c r="G38" s="1">
        <v>3751351</v>
      </c>
    </row>
    <row r="39" spans="1:7" x14ac:dyDescent="0.25">
      <c r="A39" t="s">
        <v>37</v>
      </c>
      <c r="B39" s="1">
        <v>1768687</v>
      </c>
      <c r="C39" s="1">
        <v>2091385</v>
      </c>
      <c r="D39" s="1">
        <v>2633105</v>
      </c>
      <c r="E39" s="1">
        <v>2842321</v>
      </c>
      <c r="F39" s="1">
        <v>3421399</v>
      </c>
      <c r="G39" s="1">
        <v>3831074</v>
      </c>
    </row>
    <row r="40" spans="1:7" x14ac:dyDescent="0.25">
      <c r="A40" t="s">
        <v>38</v>
      </c>
      <c r="B40" s="1">
        <v>11319366</v>
      </c>
      <c r="C40" s="1">
        <v>11793909</v>
      </c>
      <c r="D40" s="1">
        <v>11863895</v>
      </c>
      <c r="E40" s="1">
        <v>11881643</v>
      </c>
      <c r="F40" s="1">
        <v>12281054</v>
      </c>
      <c r="G40" s="1">
        <v>12702379</v>
      </c>
    </row>
    <row r="41" spans="1:7" x14ac:dyDescent="0.25">
      <c r="A41" t="s">
        <v>39</v>
      </c>
      <c r="B41" s="1">
        <v>859488</v>
      </c>
      <c r="C41" s="1">
        <v>946725</v>
      </c>
      <c r="D41" s="1">
        <v>947154</v>
      </c>
      <c r="E41" s="1">
        <v>1003464</v>
      </c>
      <c r="F41" s="1">
        <v>1048319</v>
      </c>
      <c r="G41" s="1">
        <v>1052567</v>
      </c>
    </row>
    <row r="42" spans="1:7" x14ac:dyDescent="0.25">
      <c r="A42" t="s">
        <v>40</v>
      </c>
      <c r="B42" s="1">
        <v>2382594</v>
      </c>
      <c r="C42" s="1">
        <v>2590516</v>
      </c>
      <c r="D42" s="1">
        <v>3121820</v>
      </c>
      <c r="E42" s="1">
        <v>3486703</v>
      </c>
      <c r="F42" s="1">
        <v>4012012</v>
      </c>
      <c r="G42" s="1">
        <v>4625364</v>
      </c>
    </row>
    <row r="43" spans="1:7" x14ac:dyDescent="0.25">
      <c r="A43" t="s">
        <v>41</v>
      </c>
      <c r="B43" s="1">
        <v>680514</v>
      </c>
      <c r="C43" s="1">
        <v>665507</v>
      </c>
      <c r="D43" s="1">
        <v>690768</v>
      </c>
      <c r="E43" s="1">
        <v>696004</v>
      </c>
      <c r="F43" s="1">
        <v>754844</v>
      </c>
      <c r="G43" s="1">
        <v>814180</v>
      </c>
    </row>
    <row r="44" spans="1:7" x14ac:dyDescent="0.25">
      <c r="A44" t="s">
        <v>42</v>
      </c>
      <c r="B44" s="1">
        <v>3567089</v>
      </c>
      <c r="C44" s="1">
        <v>3923687</v>
      </c>
      <c r="D44" s="1">
        <v>4591120</v>
      </c>
      <c r="E44" s="1">
        <v>4877185</v>
      </c>
      <c r="F44" s="1">
        <v>5689283</v>
      </c>
      <c r="G44" s="1">
        <v>6346105</v>
      </c>
    </row>
    <row r="45" spans="1:7" x14ac:dyDescent="0.25">
      <c r="A45" t="s">
        <v>43</v>
      </c>
      <c r="B45" s="1">
        <v>9579677</v>
      </c>
      <c r="C45" s="1">
        <v>11196730</v>
      </c>
      <c r="D45" s="1">
        <v>14229191</v>
      </c>
      <c r="E45" s="1">
        <v>16986510</v>
      </c>
      <c r="F45" s="1">
        <v>20851820</v>
      </c>
      <c r="G45" s="1">
        <v>25145561</v>
      </c>
    </row>
    <row r="46" spans="1:7" x14ac:dyDescent="0.25">
      <c r="A46" t="s">
        <v>44</v>
      </c>
      <c r="B46" s="1">
        <v>890627</v>
      </c>
      <c r="C46" s="1">
        <v>1059273</v>
      </c>
      <c r="D46" s="1">
        <v>1461037</v>
      </c>
      <c r="E46" s="1">
        <v>1722850</v>
      </c>
      <c r="F46" s="1">
        <v>2233169</v>
      </c>
      <c r="G46" s="1">
        <v>2763885</v>
      </c>
    </row>
    <row r="47" spans="1:7" x14ac:dyDescent="0.25">
      <c r="A47" t="s">
        <v>45</v>
      </c>
      <c r="B47" s="1">
        <v>389881</v>
      </c>
      <c r="C47" s="1">
        <v>444330</v>
      </c>
      <c r="D47" s="1">
        <v>511456</v>
      </c>
      <c r="E47" s="1">
        <v>562758</v>
      </c>
      <c r="F47" s="1">
        <v>608827</v>
      </c>
      <c r="G47" s="1">
        <v>625741</v>
      </c>
    </row>
    <row r="48" spans="1:7" x14ac:dyDescent="0.2">
      <c r="A48" t="s">
        <v>46</v>
      </c>
      <c r="B48" s="1">
        <v>3966949</v>
      </c>
      <c r="C48" s="1">
        <v>4648494</v>
      </c>
      <c r="D48" s="1">
        <v>5346818</v>
      </c>
      <c r="E48" s="1">
        <v>6187358</v>
      </c>
      <c r="F48" s="1">
        <v>7078515</v>
      </c>
      <c r="G48" s="1">
        <v>8001024</v>
      </c>
    </row>
    <row r="49" spans="1:7" x14ac:dyDescent="0.2">
      <c r="A49" t="s">
        <v>47</v>
      </c>
      <c r="B49" s="1">
        <v>2853214</v>
      </c>
      <c r="C49" s="1">
        <v>3409169</v>
      </c>
      <c r="D49" s="1">
        <v>4132156</v>
      </c>
      <c r="E49" s="1">
        <v>4866692</v>
      </c>
      <c r="F49" s="1">
        <v>5894121</v>
      </c>
      <c r="G49" s="1">
        <v>6724540</v>
      </c>
    </row>
    <row r="50" spans="1:7" x14ac:dyDescent="0.2">
      <c r="A50" t="s">
        <v>48</v>
      </c>
      <c r="B50" s="1">
        <v>1860421</v>
      </c>
      <c r="C50" s="1">
        <v>1744237</v>
      </c>
      <c r="D50" s="1">
        <v>1949644</v>
      </c>
      <c r="E50" s="1">
        <v>1793477</v>
      </c>
      <c r="F50" s="1">
        <v>1808344</v>
      </c>
      <c r="G50" s="1">
        <v>1852994</v>
      </c>
    </row>
    <row r="51" spans="1:7" x14ac:dyDescent="0.2">
      <c r="A51" t="s">
        <v>49</v>
      </c>
      <c r="B51" s="1">
        <v>3951777</v>
      </c>
      <c r="C51" s="1">
        <v>4417731</v>
      </c>
      <c r="D51" s="1">
        <v>4705767</v>
      </c>
      <c r="E51" s="1">
        <v>4891769</v>
      </c>
      <c r="F51" s="1">
        <v>5363675</v>
      </c>
      <c r="G51" s="1">
        <v>5686986</v>
      </c>
    </row>
    <row r="52" spans="1:7" x14ac:dyDescent="0.2">
      <c r="A52" t="s">
        <v>50</v>
      </c>
      <c r="B52" s="1">
        <v>330066</v>
      </c>
      <c r="C52" s="1">
        <v>332416</v>
      </c>
      <c r="D52" s="1">
        <v>469557</v>
      </c>
      <c r="E52" s="1">
        <v>453588</v>
      </c>
      <c r="F52" s="1">
        <v>493782</v>
      </c>
      <c r="G52" s="1">
        <v>563626</v>
      </c>
    </row>
    <row r="53" spans="1:7" x14ac:dyDescent="0.2">
      <c r="A53" t="s">
        <v>51</v>
      </c>
      <c r="B53" s="1">
        <v>179323175</v>
      </c>
      <c r="C53" s="1">
        <v>203211926</v>
      </c>
      <c r="D53" s="1">
        <v>226545805</v>
      </c>
      <c r="E53" s="1">
        <v>248709873</v>
      </c>
      <c r="F53" s="1">
        <v>281421906</v>
      </c>
      <c r="G53" s="1">
        <v>308745538</v>
      </c>
    </row>
  </sheetData>
  <phoneticPr fontId="1" type="noConversion"/>
  <pageMargins left="0.75" right="0.75" top="1" bottom="1" header="0.5" footer="0.5"/>
  <pageSetup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showGridLines="0" workbookViewId="0">
      <selection activeCell="P11" sqref="P11"/>
    </sheetView>
  </sheetViews>
  <sheetFormatPr baseColWidth="10" defaultColWidth="8.83203125" defaultRowHeight="16" x14ac:dyDescent="0.2"/>
  <sheetData>
    <row r="3" spans="2:3" x14ac:dyDescent="0.25">
      <c r="B3" t="s">
        <v>53</v>
      </c>
      <c r="C3">
        <v>50</v>
      </c>
    </row>
    <row r="4" spans="2:3" x14ac:dyDescent="0.25">
      <c r="B4" t="s">
        <v>54</v>
      </c>
      <c r="C4">
        <v>30</v>
      </c>
    </row>
    <row r="5" spans="2:3" x14ac:dyDescent="0.25">
      <c r="B5" t="s">
        <v>55</v>
      </c>
      <c r="C5">
        <v>20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7"/>
  <sheetViews>
    <sheetView showGridLines="0" workbookViewId="0">
      <selection activeCell="O15" sqref="O15"/>
    </sheetView>
  </sheetViews>
  <sheetFormatPr baseColWidth="10" defaultColWidth="8.83203125" defaultRowHeight="16" x14ac:dyDescent="0.2"/>
  <sheetData>
    <row r="3" spans="2:5" x14ac:dyDescent="0.25">
      <c r="B3" t="s">
        <v>53</v>
      </c>
      <c r="C3">
        <v>50</v>
      </c>
    </row>
    <row r="4" spans="2:5" x14ac:dyDescent="0.25">
      <c r="B4" t="s">
        <v>54</v>
      </c>
      <c r="C4">
        <v>30</v>
      </c>
    </row>
    <row r="5" spans="2:5" x14ac:dyDescent="0.25">
      <c r="B5" t="s">
        <v>55</v>
      </c>
      <c r="C5">
        <v>20</v>
      </c>
    </row>
    <row r="14" spans="2:5" x14ac:dyDescent="0.25">
      <c r="C14">
        <v>1</v>
      </c>
      <c r="D14">
        <v>2</v>
      </c>
      <c r="E14">
        <v>3</v>
      </c>
    </row>
    <row r="15" spans="2:5" x14ac:dyDescent="0.25">
      <c r="B15" t="s">
        <v>53</v>
      </c>
      <c r="C15">
        <v>50</v>
      </c>
      <c r="D15">
        <v>55</v>
      </c>
      <c r="E15">
        <v>69</v>
      </c>
    </row>
    <row r="16" spans="2:5" x14ac:dyDescent="0.25">
      <c r="B16" t="s">
        <v>54</v>
      </c>
      <c r="C16">
        <v>30</v>
      </c>
      <c r="D16">
        <v>35</v>
      </c>
      <c r="E16">
        <v>40</v>
      </c>
    </row>
    <row r="17" spans="2:5" x14ac:dyDescent="0.25">
      <c r="B17" t="s">
        <v>55</v>
      </c>
      <c r="C17">
        <v>20</v>
      </c>
      <c r="D17">
        <v>23</v>
      </c>
      <c r="E17">
        <v>27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E14"/>
  <sheetViews>
    <sheetView showGridLines="0" topLeftCell="G1" workbookViewId="0"/>
  </sheetViews>
  <sheetFormatPr baseColWidth="10" defaultColWidth="11" defaultRowHeight="16" x14ac:dyDescent="0.2"/>
  <sheetData>
    <row r="1" spans="2:5" x14ac:dyDescent="0.25">
      <c r="B1" s="6" t="s">
        <v>78</v>
      </c>
    </row>
    <row r="3" spans="2:5" x14ac:dyDescent="0.25">
      <c r="B3" s="7"/>
      <c r="C3" s="7" t="s">
        <v>79</v>
      </c>
      <c r="D3" s="7" t="s">
        <v>80</v>
      </c>
      <c r="E3" s="7" t="s">
        <v>81</v>
      </c>
    </row>
    <row r="4" spans="2:5" x14ac:dyDescent="0.25">
      <c r="B4" s="7">
        <v>2012</v>
      </c>
      <c r="C4" s="8">
        <v>47000</v>
      </c>
      <c r="D4" s="8">
        <v>11000</v>
      </c>
      <c r="E4" s="9">
        <f>D4/C4</f>
        <v>0.23404255319148937</v>
      </c>
    </row>
    <row r="5" spans="2:5" x14ac:dyDescent="0.25">
      <c r="B5" s="7">
        <v>2013</v>
      </c>
      <c r="C5" s="10">
        <v>55519</v>
      </c>
      <c r="D5" s="10">
        <v>12733</v>
      </c>
      <c r="E5" s="9">
        <f t="shared" ref="E5:E8" si="0">D5/C5</f>
        <v>0.22934490895008916</v>
      </c>
    </row>
    <row r="6" spans="2:5" x14ac:dyDescent="0.25">
      <c r="B6" s="7">
        <v>2014</v>
      </c>
      <c r="C6" s="10">
        <v>66001</v>
      </c>
      <c r="D6" s="10">
        <v>14136</v>
      </c>
      <c r="E6" s="9">
        <f t="shared" si="0"/>
        <v>0.21417857305192345</v>
      </c>
    </row>
    <row r="7" spans="2:5" x14ac:dyDescent="0.25">
      <c r="B7" s="7">
        <v>2015</v>
      </c>
      <c r="C7" s="10">
        <v>74989</v>
      </c>
      <c r="D7" s="10">
        <v>16348</v>
      </c>
      <c r="E7" s="9">
        <f t="shared" si="0"/>
        <v>0.21800530744509194</v>
      </c>
    </row>
    <row r="8" spans="2:5" x14ac:dyDescent="0.25">
      <c r="B8" s="7">
        <v>2016</v>
      </c>
      <c r="C8" s="10">
        <v>90272</v>
      </c>
      <c r="D8" s="10">
        <v>19478</v>
      </c>
      <c r="E8" s="9">
        <f t="shared" si="0"/>
        <v>0.2157701169797944</v>
      </c>
    </row>
    <row r="10" spans="2:5" x14ac:dyDescent="0.25">
      <c r="B10" s="11" t="s">
        <v>82</v>
      </c>
    </row>
    <row r="14" spans="2:5" x14ac:dyDescent="0.25">
      <c r="B14" s="12" t="s">
        <v>83</v>
      </c>
    </row>
  </sheetData>
  <hyperlinks>
    <hyperlink ref="B14" r:id="rId1"/>
  </hyperlinks>
  <pageMargins left="0.75" right="0.75" top="1" bottom="1" header="0.5" footer="0.5"/>
  <pageSetup orientation="portrait" horizontalDpi="4294967292" verticalDpi="4294967292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4:E7"/>
  <sheetViews>
    <sheetView showGridLines="0" topLeftCell="F1" workbookViewId="0"/>
  </sheetViews>
  <sheetFormatPr baseColWidth="10" defaultColWidth="11" defaultRowHeight="16" x14ac:dyDescent="0.2"/>
  <sheetData>
    <row r="4" spans="2:5" x14ac:dyDescent="0.25">
      <c r="C4" t="s">
        <v>75</v>
      </c>
      <c r="D4" t="s">
        <v>76</v>
      </c>
      <c r="E4" t="s">
        <v>77</v>
      </c>
    </row>
    <row r="5" spans="2:5" x14ac:dyDescent="0.25">
      <c r="B5">
        <v>2015</v>
      </c>
      <c r="C5" s="5">
        <v>0.32</v>
      </c>
      <c r="D5" s="5">
        <v>0.28000000000000003</v>
      </c>
      <c r="E5" s="5">
        <v>0.4</v>
      </c>
    </row>
    <row r="6" spans="2:5" x14ac:dyDescent="0.25">
      <c r="B6">
        <v>2016</v>
      </c>
      <c r="C6" s="5">
        <v>0.28000000000000003</v>
      </c>
      <c r="D6" s="5">
        <v>0.31</v>
      </c>
      <c r="E6" s="5">
        <v>0.41</v>
      </c>
    </row>
    <row r="7" spans="2:5" x14ac:dyDescent="0.25">
      <c r="B7">
        <v>2017</v>
      </c>
      <c r="C7" s="5">
        <v>0.22</v>
      </c>
      <c r="D7" s="5">
        <v>0.35</v>
      </c>
      <c r="E7" s="5">
        <v>0.43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D12"/>
  <sheetViews>
    <sheetView showGridLines="0" topLeftCell="E3" workbookViewId="0"/>
  </sheetViews>
  <sheetFormatPr baseColWidth="10" defaultColWidth="11" defaultRowHeight="16" x14ac:dyDescent="0.2"/>
  <cols>
    <col min="1" max="1" width="6.1640625" customWidth="1"/>
    <col min="2" max="2" width="20" customWidth="1"/>
  </cols>
  <sheetData>
    <row r="2" spans="2:4" x14ac:dyDescent="0.25">
      <c r="B2" t="s">
        <v>56</v>
      </c>
    </row>
    <row r="4" spans="2:4" x14ac:dyDescent="0.25">
      <c r="B4" t="s">
        <v>57</v>
      </c>
      <c r="C4" t="s">
        <v>58</v>
      </c>
      <c r="D4" t="s">
        <v>59</v>
      </c>
    </row>
    <row r="5" spans="2:4" x14ac:dyDescent="0.25">
      <c r="B5" t="s">
        <v>60</v>
      </c>
      <c r="C5" s="2">
        <f>(5*16)+7</f>
        <v>87</v>
      </c>
      <c r="D5">
        <v>219</v>
      </c>
    </row>
    <row r="6" spans="2:4" x14ac:dyDescent="0.25">
      <c r="B6" t="s">
        <v>61</v>
      </c>
      <c r="C6" s="2">
        <f>(3*16)+12</f>
        <v>60</v>
      </c>
      <c r="D6" s="3">
        <v>349</v>
      </c>
    </row>
    <row r="7" spans="2:4" x14ac:dyDescent="0.25">
      <c r="B7" t="s">
        <v>62</v>
      </c>
      <c r="C7" s="2">
        <f>(3*16)+1</f>
        <v>49</v>
      </c>
      <c r="D7" s="3">
        <v>449</v>
      </c>
    </row>
    <row r="8" spans="2:4" x14ac:dyDescent="0.25">
      <c r="B8" t="s">
        <v>63</v>
      </c>
      <c r="C8" s="2">
        <f>(3*16)+13</f>
        <v>61</v>
      </c>
      <c r="D8" s="3">
        <v>399</v>
      </c>
    </row>
    <row r="9" spans="2:4" x14ac:dyDescent="0.25">
      <c r="B9" t="s">
        <v>64</v>
      </c>
      <c r="C9" s="2">
        <f>(5*16)+14</f>
        <v>94</v>
      </c>
      <c r="D9" s="3">
        <v>159</v>
      </c>
    </row>
    <row r="10" spans="2:4" x14ac:dyDescent="0.25">
      <c r="B10" t="s">
        <v>65</v>
      </c>
      <c r="C10" s="2">
        <f>(5*16)+3</f>
        <v>83</v>
      </c>
      <c r="D10" s="3">
        <v>169</v>
      </c>
    </row>
    <row r="11" spans="2:4" x14ac:dyDescent="0.25">
      <c r="B11" t="s">
        <v>66</v>
      </c>
      <c r="C11" s="2">
        <f>(5*16)+8</f>
        <v>88</v>
      </c>
      <c r="D11" s="3">
        <v>249</v>
      </c>
    </row>
    <row r="12" spans="2:4" x14ac:dyDescent="0.25">
      <c r="B12" t="s">
        <v>67</v>
      </c>
      <c r="C12" s="2">
        <f>(5*16)+1</f>
        <v>81</v>
      </c>
      <c r="D12" s="3">
        <v>389</v>
      </c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7"/>
  <sheetViews>
    <sheetView showGridLines="0" workbookViewId="0">
      <selection activeCell="C4" sqref="C4"/>
    </sheetView>
  </sheetViews>
  <sheetFormatPr baseColWidth="10" defaultColWidth="8.83203125" defaultRowHeight="16" x14ac:dyDescent="0.2"/>
  <sheetData>
    <row r="3" spans="2:3" x14ac:dyDescent="0.25">
      <c r="B3" s="14" t="s">
        <v>84</v>
      </c>
      <c r="C3" s="14" t="s">
        <v>72</v>
      </c>
    </row>
    <row r="4" spans="2:3" x14ac:dyDescent="0.25">
      <c r="B4" s="13" t="s">
        <v>68</v>
      </c>
      <c r="C4" s="13">
        <v>100</v>
      </c>
    </row>
    <row r="5" spans="2:3" x14ac:dyDescent="0.25">
      <c r="B5" s="13" t="s">
        <v>69</v>
      </c>
      <c r="C5" s="13">
        <v>125</v>
      </c>
    </row>
    <row r="6" spans="2:3" x14ac:dyDescent="0.25">
      <c r="B6" s="13" t="s">
        <v>70</v>
      </c>
      <c r="C6" s="13">
        <v>120</v>
      </c>
    </row>
    <row r="7" spans="2:3" x14ac:dyDescent="0.25">
      <c r="B7" s="13" t="s">
        <v>71</v>
      </c>
      <c r="C7" s="13">
        <v>140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8"/>
  <sheetViews>
    <sheetView showGridLines="0" tabSelected="1" workbookViewId="0">
      <selection activeCell="F27" sqref="F27"/>
    </sheetView>
  </sheetViews>
  <sheetFormatPr baseColWidth="10" defaultColWidth="11" defaultRowHeight="16" x14ac:dyDescent="0.2"/>
  <sheetData>
    <row r="2" spans="2:3" x14ac:dyDescent="0.25">
      <c r="B2" t="s">
        <v>86</v>
      </c>
    </row>
    <row r="4" spans="2:3" x14ac:dyDescent="0.25">
      <c r="B4" s="14" t="s">
        <v>73</v>
      </c>
      <c r="C4" s="14" t="s">
        <v>85</v>
      </c>
    </row>
    <row r="5" spans="2:3" x14ac:dyDescent="0.25">
      <c r="B5" s="15">
        <v>41081</v>
      </c>
      <c r="C5" s="13">
        <v>3.66</v>
      </c>
    </row>
    <row r="6" spans="2:3" x14ac:dyDescent="0.25">
      <c r="B6" s="15">
        <v>41088</v>
      </c>
      <c r="C6" s="13">
        <v>3.66</v>
      </c>
    </row>
    <row r="7" spans="2:3" x14ac:dyDescent="0.25">
      <c r="B7" s="15">
        <v>41095</v>
      </c>
      <c r="C7" s="13">
        <v>3.62</v>
      </c>
    </row>
    <row r="8" spans="2:3" x14ac:dyDescent="0.25">
      <c r="B8" s="15">
        <v>41102</v>
      </c>
      <c r="C8" s="13">
        <v>3.56</v>
      </c>
    </row>
    <row r="9" spans="2:3" x14ac:dyDescent="0.25">
      <c r="B9" s="15">
        <v>41109</v>
      </c>
      <c r="C9" s="13">
        <v>3.53</v>
      </c>
    </row>
    <row r="10" spans="2:3" x14ac:dyDescent="0.25">
      <c r="B10" s="15">
        <v>41116</v>
      </c>
      <c r="C10" s="13">
        <v>3.49</v>
      </c>
    </row>
    <row r="11" spans="2:3" x14ac:dyDescent="0.25">
      <c r="B11" s="15">
        <v>41123</v>
      </c>
      <c r="C11" s="13">
        <v>3.55</v>
      </c>
    </row>
    <row r="12" spans="2:3" x14ac:dyDescent="0.25">
      <c r="B12" s="15">
        <v>41130</v>
      </c>
      <c r="C12" s="13">
        <v>3.59</v>
      </c>
    </row>
    <row r="13" spans="2:3" x14ac:dyDescent="0.25">
      <c r="B13" s="15">
        <v>41137</v>
      </c>
      <c r="C13" s="13">
        <v>3.62</v>
      </c>
    </row>
    <row r="14" spans="2:3" x14ac:dyDescent="0.25">
      <c r="B14" s="15">
        <v>41144</v>
      </c>
      <c r="C14" s="13">
        <v>3.66</v>
      </c>
    </row>
    <row r="15" spans="2:3" x14ac:dyDescent="0.25">
      <c r="B15" s="15">
        <v>41151</v>
      </c>
      <c r="C15" s="13">
        <v>3.59</v>
      </c>
    </row>
    <row r="16" spans="2:3" x14ac:dyDescent="0.25">
      <c r="B16" s="15">
        <v>41158</v>
      </c>
      <c r="C16" s="13">
        <v>3.55</v>
      </c>
    </row>
    <row r="17" spans="2:3" x14ac:dyDescent="0.25">
      <c r="B17" s="15">
        <v>41165</v>
      </c>
      <c r="C17" s="13">
        <v>3.55</v>
      </c>
    </row>
    <row r="18" spans="2:3" x14ac:dyDescent="0.25">
      <c r="B18" s="15">
        <v>41172</v>
      </c>
      <c r="C18" s="13">
        <v>3.49</v>
      </c>
    </row>
    <row r="19" spans="2:3" x14ac:dyDescent="0.25">
      <c r="B19" s="15">
        <v>41179</v>
      </c>
      <c r="C19" s="13">
        <v>3.4</v>
      </c>
    </row>
    <row r="20" spans="2:3" x14ac:dyDescent="0.25">
      <c r="B20" s="15">
        <v>41186</v>
      </c>
      <c r="C20" s="13">
        <v>3.36</v>
      </c>
    </row>
    <row r="21" spans="2:3" x14ac:dyDescent="0.25">
      <c r="B21" s="15">
        <v>41193</v>
      </c>
      <c r="C21" s="13">
        <v>3.39</v>
      </c>
    </row>
    <row r="22" spans="2:3" x14ac:dyDescent="0.25">
      <c r="B22" s="15">
        <v>41200</v>
      </c>
      <c r="C22" s="13">
        <v>3.37</v>
      </c>
    </row>
    <row r="23" spans="2:3" x14ac:dyDescent="0.25">
      <c r="B23" s="15">
        <v>41207</v>
      </c>
      <c r="C23" s="13">
        <v>3.41</v>
      </c>
    </row>
    <row r="24" spans="2:3" x14ac:dyDescent="0.25">
      <c r="B24" s="15">
        <v>41214</v>
      </c>
      <c r="C24" s="13">
        <v>3.39</v>
      </c>
    </row>
    <row r="25" spans="2:3" x14ac:dyDescent="0.25">
      <c r="B25" s="15">
        <v>41221</v>
      </c>
      <c r="C25" s="13">
        <v>3.4</v>
      </c>
    </row>
    <row r="26" spans="2:3" x14ac:dyDescent="0.25">
      <c r="B26" s="15">
        <v>41228</v>
      </c>
      <c r="C26" s="13">
        <v>3.34</v>
      </c>
    </row>
    <row r="27" spans="2:3" x14ac:dyDescent="0.25">
      <c r="B27" s="15">
        <v>41234</v>
      </c>
      <c r="C27" s="13">
        <v>3.31</v>
      </c>
    </row>
    <row r="28" spans="2:3" x14ac:dyDescent="0.25">
      <c r="B28" s="15">
        <v>41242</v>
      </c>
      <c r="C28" s="13">
        <v>3.32</v>
      </c>
    </row>
    <row r="29" spans="2:3" x14ac:dyDescent="0.25">
      <c r="B29" s="15">
        <v>41249</v>
      </c>
      <c r="C29" s="13">
        <v>3.34</v>
      </c>
    </row>
    <row r="30" spans="2:3" x14ac:dyDescent="0.25">
      <c r="B30" s="15">
        <v>41256</v>
      </c>
      <c r="C30" s="13">
        <v>3.32</v>
      </c>
    </row>
    <row r="31" spans="2:3" x14ac:dyDescent="0.25">
      <c r="B31" s="15">
        <v>41263</v>
      </c>
      <c r="C31" s="13">
        <v>3.37</v>
      </c>
    </row>
    <row r="32" spans="2:3" x14ac:dyDescent="0.25">
      <c r="B32" s="15">
        <v>41270</v>
      </c>
      <c r="C32" s="13">
        <v>3.35</v>
      </c>
    </row>
    <row r="33" spans="2:12" x14ac:dyDescent="0.2">
      <c r="B33" s="15">
        <v>41277</v>
      </c>
      <c r="C33" s="13">
        <v>3.34</v>
      </c>
      <c r="L33" s="16" t="s">
        <v>87</v>
      </c>
    </row>
    <row r="34" spans="2:12" x14ac:dyDescent="0.25">
      <c r="B34" s="15">
        <v>41284</v>
      </c>
      <c r="C34" s="13">
        <v>3.4</v>
      </c>
    </row>
    <row r="35" spans="2:12" x14ac:dyDescent="0.25">
      <c r="B35" s="15">
        <v>41291</v>
      </c>
      <c r="C35" s="13">
        <v>3.38</v>
      </c>
    </row>
    <row r="36" spans="2:12" x14ac:dyDescent="0.25">
      <c r="B36" s="15">
        <v>41298</v>
      </c>
      <c r="C36" s="13">
        <v>3.42</v>
      </c>
    </row>
    <row r="37" spans="2:12" x14ac:dyDescent="0.25">
      <c r="B37" s="15">
        <v>41305</v>
      </c>
      <c r="C37" s="13">
        <v>3.53</v>
      </c>
    </row>
    <row r="38" spans="2:12" x14ac:dyDescent="0.25">
      <c r="B38" s="15">
        <v>41312</v>
      </c>
      <c r="C38" s="13">
        <v>3.53</v>
      </c>
    </row>
    <row r="39" spans="2:12" x14ac:dyDescent="0.25">
      <c r="B39" s="15">
        <v>41319</v>
      </c>
      <c r="C39" s="13">
        <v>3.53</v>
      </c>
    </row>
    <row r="40" spans="2:12" x14ac:dyDescent="0.25">
      <c r="B40" s="15">
        <v>41326</v>
      </c>
      <c r="C40" s="13">
        <v>3.56</v>
      </c>
    </row>
    <row r="41" spans="2:12" x14ac:dyDescent="0.25">
      <c r="B41" s="15">
        <v>41333</v>
      </c>
      <c r="C41" s="13">
        <v>3.51</v>
      </c>
    </row>
    <row r="42" spans="2:12" x14ac:dyDescent="0.25">
      <c r="B42" s="15">
        <v>41340</v>
      </c>
      <c r="C42" s="13">
        <v>3.52</v>
      </c>
    </row>
    <row r="43" spans="2:12" x14ac:dyDescent="0.25">
      <c r="B43" s="15">
        <v>41347</v>
      </c>
      <c r="C43" s="13">
        <v>3.63</v>
      </c>
    </row>
    <row r="44" spans="2:12" x14ac:dyDescent="0.25">
      <c r="B44" s="15">
        <v>41354</v>
      </c>
      <c r="C44" s="13">
        <v>3.54</v>
      </c>
    </row>
    <row r="45" spans="2:12" x14ac:dyDescent="0.25">
      <c r="B45" s="15">
        <v>41361</v>
      </c>
      <c r="C45" s="13">
        <v>3.57</v>
      </c>
    </row>
    <row r="46" spans="2:12" x14ac:dyDescent="0.25">
      <c r="B46" s="15">
        <v>41368</v>
      </c>
      <c r="C46" s="13">
        <v>3.54</v>
      </c>
    </row>
    <row r="47" spans="2:12" x14ac:dyDescent="0.25">
      <c r="B47" s="15">
        <v>41375</v>
      </c>
      <c r="C47" s="13">
        <v>3.43</v>
      </c>
    </row>
    <row r="48" spans="2:12" x14ac:dyDescent="0.2">
      <c r="B48" s="15">
        <v>41382</v>
      </c>
      <c r="C48" s="13">
        <v>3.41</v>
      </c>
    </row>
    <row r="49" spans="2:3" x14ac:dyDescent="0.2">
      <c r="B49" s="15">
        <v>41389</v>
      </c>
      <c r="C49" s="13">
        <v>3.4</v>
      </c>
    </row>
    <row r="50" spans="2:3" x14ac:dyDescent="0.2">
      <c r="B50" s="15">
        <v>41396</v>
      </c>
      <c r="C50" s="13">
        <v>3.35</v>
      </c>
    </row>
    <row r="51" spans="2:3" x14ac:dyDescent="0.2">
      <c r="B51" s="15">
        <v>41403</v>
      </c>
      <c r="C51" s="13">
        <v>3.42</v>
      </c>
    </row>
    <row r="52" spans="2:3" x14ac:dyDescent="0.2">
      <c r="B52" s="15">
        <v>41410</v>
      </c>
      <c r="C52" s="13">
        <v>3.51</v>
      </c>
    </row>
    <row r="53" spans="2:3" x14ac:dyDescent="0.2">
      <c r="B53" s="15">
        <v>41417</v>
      </c>
      <c r="C53" s="13">
        <v>3.59</v>
      </c>
    </row>
    <row r="54" spans="2:3" x14ac:dyDescent="0.2">
      <c r="B54" s="15">
        <v>41424</v>
      </c>
      <c r="C54" s="13">
        <v>3.81</v>
      </c>
    </row>
    <row r="55" spans="2:3" x14ac:dyDescent="0.2">
      <c r="B55" s="15">
        <v>41431</v>
      </c>
      <c r="C55" s="13">
        <v>3.91</v>
      </c>
    </row>
    <row r="56" spans="2:3" x14ac:dyDescent="0.2">
      <c r="B56" s="15">
        <v>41438</v>
      </c>
      <c r="C56" s="13">
        <v>3.98</v>
      </c>
    </row>
    <row r="57" spans="2:3" x14ac:dyDescent="0.2">
      <c r="B57" s="15">
        <v>41445</v>
      </c>
      <c r="C57" s="13">
        <v>3.93</v>
      </c>
    </row>
    <row r="58" spans="2:3" x14ac:dyDescent="0.2">
      <c r="B58" s="15">
        <v>41452</v>
      </c>
      <c r="C58" s="13">
        <v>4.46</v>
      </c>
    </row>
    <row r="59" spans="2:3" x14ac:dyDescent="0.2">
      <c r="B59" s="15">
        <v>41458</v>
      </c>
      <c r="C59" s="13">
        <v>4.29</v>
      </c>
    </row>
    <row r="60" spans="2:3" x14ac:dyDescent="0.2">
      <c r="B60" s="15">
        <v>41466</v>
      </c>
      <c r="C60" s="13">
        <v>4.51</v>
      </c>
    </row>
    <row r="61" spans="2:3" x14ac:dyDescent="0.2">
      <c r="B61" s="15">
        <v>41473</v>
      </c>
      <c r="C61" s="13">
        <v>4.37</v>
      </c>
    </row>
    <row r="62" spans="2:3" x14ac:dyDescent="0.2">
      <c r="B62" s="15">
        <v>41480</v>
      </c>
      <c r="C62" s="13">
        <v>4.3099999999999996</v>
      </c>
    </row>
    <row r="63" spans="2:3" x14ac:dyDescent="0.2">
      <c r="B63" s="15">
        <v>41487</v>
      </c>
      <c r="C63" s="13">
        <v>4.3899999999999997</v>
      </c>
    </row>
    <row r="64" spans="2:3" x14ac:dyDescent="0.2">
      <c r="B64" s="15">
        <v>41494</v>
      </c>
      <c r="C64" s="13">
        <v>4.4000000000000004</v>
      </c>
    </row>
    <row r="65" spans="2:3" x14ac:dyDescent="0.2">
      <c r="B65" s="15">
        <v>41501</v>
      </c>
      <c r="C65" s="13">
        <v>4.4000000000000004</v>
      </c>
    </row>
    <row r="66" spans="2:3" x14ac:dyDescent="0.2">
      <c r="B66" s="15">
        <v>41508</v>
      </c>
      <c r="C66" s="13">
        <v>4.58</v>
      </c>
    </row>
    <row r="67" spans="2:3" x14ac:dyDescent="0.2">
      <c r="B67" s="15">
        <v>41515</v>
      </c>
      <c r="C67" s="13">
        <v>4.51</v>
      </c>
    </row>
    <row r="68" spans="2:3" x14ac:dyDescent="0.2">
      <c r="B68" s="15">
        <v>41522</v>
      </c>
      <c r="C68" s="13">
        <v>4.57</v>
      </c>
    </row>
    <row r="69" spans="2:3" x14ac:dyDescent="0.2">
      <c r="B69" s="15">
        <v>41529</v>
      </c>
      <c r="C69" s="13">
        <v>4.57</v>
      </c>
    </row>
    <row r="70" spans="2:3" x14ac:dyDescent="0.2">
      <c r="B70" s="15">
        <v>41536</v>
      </c>
      <c r="C70" s="13">
        <v>4.5</v>
      </c>
    </row>
    <row r="71" spans="2:3" x14ac:dyDescent="0.2">
      <c r="B71" s="15">
        <v>41543</v>
      </c>
      <c r="C71" s="13">
        <v>4.32</v>
      </c>
    </row>
    <row r="72" spans="2:3" x14ac:dyDescent="0.2">
      <c r="B72" s="15">
        <v>41550</v>
      </c>
      <c r="C72" s="13">
        <v>4.22</v>
      </c>
    </row>
    <row r="73" spans="2:3" x14ac:dyDescent="0.2">
      <c r="B73" s="15">
        <v>41557</v>
      </c>
      <c r="C73" s="13">
        <v>4.2300000000000004</v>
      </c>
    </row>
    <row r="74" spans="2:3" x14ac:dyDescent="0.2">
      <c r="B74" s="15">
        <v>41564</v>
      </c>
      <c r="C74" s="13">
        <v>4.28</v>
      </c>
    </row>
    <row r="75" spans="2:3" x14ac:dyDescent="0.2">
      <c r="B75" s="15">
        <v>41571</v>
      </c>
      <c r="C75" s="13">
        <v>4.13</v>
      </c>
    </row>
    <row r="76" spans="2:3" x14ac:dyDescent="0.2">
      <c r="B76" s="15">
        <v>41578</v>
      </c>
      <c r="C76" s="13">
        <v>4.0999999999999996</v>
      </c>
    </row>
    <row r="77" spans="2:3" x14ac:dyDescent="0.2">
      <c r="B77" s="15">
        <v>41585</v>
      </c>
      <c r="C77" s="13">
        <v>4.16</v>
      </c>
    </row>
    <row r="78" spans="2:3" x14ac:dyDescent="0.2">
      <c r="B78" s="15">
        <v>41592</v>
      </c>
      <c r="C78" s="13">
        <v>4.3499999999999996</v>
      </c>
    </row>
    <row r="79" spans="2:3" x14ac:dyDescent="0.2">
      <c r="B79" s="15">
        <v>41599</v>
      </c>
      <c r="C79" s="13">
        <v>4.22</v>
      </c>
    </row>
    <row r="80" spans="2:3" x14ac:dyDescent="0.2">
      <c r="B80" s="15">
        <v>41605</v>
      </c>
      <c r="C80" s="13">
        <v>4.29</v>
      </c>
    </row>
    <row r="81" spans="2:3" x14ac:dyDescent="0.2">
      <c r="B81" s="15">
        <v>41613</v>
      </c>
      <c r="C81" s="13">
        <v>4.46</v>
      </c>
    </row>
    <row r="82" spans="2:3" x14ac:dyDescent="0.2">
      <c r="B82" s="15">
        <v>41620</v>
      </c>
      <c r="C82" s="13">
        <v>4.42</v>
      </c>
    </row>
    <row r="83" spans="2:3" x14ac:dyDescent="0.2">
      <c r="B83" s="15">
        <v>41627</v>
      </c>
      <c r="C83" s="13">
        <v>4.47</v>
      </c>
    </row>
    <row r="84" spans="2:3" x14ac:dyDescent="0.2">
      <c r="B84" s="15">
        <v>41634</v>
      </c>
      <c r="C84" s="13">
        <v>4.4800000000000004</v>
      </c>
    </row>
    <row r="85" spans="2:3" x14ac:dyDescent="0.2">
      <c r="B85" s="15">
        <v>41641</v>
      </c>
      <c r="C85" s="13">
        <v>4.53</v>
      </c>
    </row>
    <row r="86" spans="2:3" x14ac:dyDescent="0.2">
      <c r="B86" s="15">
        <v>41648</v>
      </c>
      <c r="C86" s="13">
        <v>4.51</v>
      </c>
    </row>
    <row r="87" spans="2:3" x14ac:dyDescent="0.2">
      <c r="B87" s="15">
        <v>41655</v>
      </c>
      <c r="C87" s="13">
        <v>4.41</v>
      </c>
    </row>
    <row r="88" spans="2:3" x14ac:dyDescent="0.2">
      <c r="B88" s="15">
        <v>41662</v>
      </c>
      <c r="C88" s="13">
        <v>4.3899999999999997</v>
      </c>
    </row>
    <row r="89" spans="2:3" x14ac:dyDescent="0.2">
      <c r="B89" s="15">
        <v>41669</v>
      </c>
      <c r="C89" s="13">
        <v>4.32</v>
      </c>
    </row>
    <row r="90" spans="2:3" x14ac:dyDescent="0.2">
      <c r="B90" s="15">
        <v>41676</v>
      </c>
      <c r="C90" s="13">
        <v>4.2300000000000004</v>
      </c>
    </row>
    <row r="91" spans="2:3" x14ac:dyDescent="0.2">
      <c r="B91" s="15">
        <v>41683</v>
      </c>
      <c r="C91" s="13">
        <v>4.28</v>
      </c>
    </row>
    <row r="92" spans="2:3" x14ac:dyDescent="0.2">
      <c r="B92" s="15">
        <v>41690</v>
      </c>
      <c r="C92" s="13">
        <v>4.33</v>
      </c>
    </row>
    <row r="93" spans="2:3" x14ac:dyDescent="0.2">
      <c r="B93" s="15">
        <v>41697</v>
      </c>
      <c r="C93" s="13">
        <v>4.37</v>
      </c>
    </row>
    <row r="94" spans="2:3" x14ac:dyDescent="0.2">
      <c r="B94" s="15">
        <v>41704</v>
      </c>
      <c r="C94" s="13">
        <v>4.28</v>
      </c>
    </row>
    <row r="95" spans="2:3" x14ac:dyDescent="0.2">
      <c r="B95" s="15">
        <v>41711</v>
      </c>
      <c r="C95" s="13">
        <v>4.37</v>
      </c>
    </row>
    <row r="96" spans="2:3" x14ac:dyDescent="0.2">
      <c r="B96" s="15">
        <v>41718</v>
      </c>
      <c r="C96" s="13">
        <v>4.32</v>
      </c>
    </row>
    <row r="97" spans="2:3" x14ac:dyDescent="0.2">
      <c r="B97" s="15">
        <v>41725</v>
      </c>
      <c r="C97" s="13">
        <v>4.4000000000000004</v>
      </c>
    </row>
    <row r="98" spans="2:3" x14ac:dyDescent="0.2">
      <c r="B98" s="15">
        <v>41732</v>
      </c>
      <c r="C98" s="13">
        <v>4.41</v>
      </c>
    </row>
    <row r="99" spans="2:3" x14ac:dyDescent="0.2">
      <c r="B99" s="15">
        <v>41739</v>
      </c>
      <c r="C99" s="13">
        <v>4.34</v>
      </c>
    </row>
    <row r="100" spans="2:3" x14ac:dyDescent="0.2">
      <c r="B100" s="15">
        <v>41746</v>
      </c>
      <c r="C100" s="13">
        <v>4.2699999999999996</v>
      </c>
    </row>
    <row r="101" spans="2:3" x14ac:dyDescent="0.2">
      <c r="B101" s="15">
        <v>41753</v>
      </c>
      <c r="C101" s="13">
        <v>4.33</v>
      </c>
    </row>
    <row r="102" spans="2:3" x14ac:dyDescent="0.2">
      <c r="B102" s="15">
        <v>41760</v>
      </c>
      <c r="C102" s="13">
        <v>4.29</v>
      </c>
    </row>
    <row r="103" spans="2:3" x14ac:dyDescent="0.2">
      <c r="B103" s="15">
        <v>41767</v>
      </c>
      <c r="C103" s="13">
        <v>4.21</v>
      </c>
    </row>
    <row r="104" spans="2:3" x14ac:dyDescent="0.2">
      <c r="B104" s="15">
        <v>41774</v>
      </c>
      <c r="C104" s="13">
        <v>4.2</v>
      </c>
    </row>
    <row r="105" spans="2:3" x14ac:dyDescent="0.2">
      <c r="B105" s="15">
        <v>41781</v>
      </c>
      <c r="C105" s="13">
        <v>4.1399999999999997</v>
      </c>
    </row>
    <row r="106" spans="2:3" x14ac:dyDescent="0.2">
      <c r="B106" s="15">
        <v>41788</v>
      </c>
      <c r="C106" s="13">
        <v>4.12</v>
      </c>
    </row>
    <row r="107" spans="2:3" x14ac:dyDescent="0.2">
      <c r="B107" s="15">
        <v>41795</v>
      </c>
      <c r="C107" s="13">
        <v>4.1399999999999997</v>
      </c>
    </row>
    <row r="108" spans="2:3" x14ac:dyDescent="0.2">
      <c r="B108" s="15">
        <v>41802</v>
      </c>
      <c r="C108" s="13">
        <v>4.2</v>
      </c>
    </row>
    <row r="109" spans="2:3" x14ac:dyDescent="0.2">
      <c r="B109" s="15">
        <v>41809</v>
      </c>
      <c r="C109" s="13">
        <v>4.17</v>
      </c>
    </row>
    <row r="110" spans="2:3" x14ac:dyDescent="0.2">
      <c r="B110" s="15">
        <v>41816</v>
      </c>
      <c r="C110" s="13">
        <v>4.1399999999999997</v>
      </c>
    </row>
    <row r="111" spans="2:3" x14ac:dyDescent="0.2">
      <c r="B111" s="15">
        <v>41823</v>
      </c>
      <c r="C111" s="13">
        <v>4.12</v>
      </c>
    </row>
    <row r="112" spans="2:3" x14ac:dyDescent="0.2">
      <c r="B112" s="15">
        <v>41830</v>
      </c>
      <c r="C112" s="13">
        <v>4.1500000000000004</v>
      </c>
    </row>
    <row r="113" spans="2:3" x14ac:dyDescent="0.2">
      <c r="B113" s="15">
        <v>41837</v>
      </c>
      <c r="C113" s="13">
        <v>4.13</v>
      </c>
    </row>
    <row r="114" spans="2:3" x14ac:dyDescent="0.2">
      <c r="B114" s="15">
        <v>41844</v>
      </c>
      <c r="C114" s="13">
        <v>4.13</v>
      </c>
    </row>
    <row r="115" spans="2:3" x14ac:dyDescent="0.2">
      <c r="B115" s="15">
        <v>41851</v>
      </c>
      <c r="C115" s="13">
        <v>4.12</v>
      </c>
    </row>
    <row r="116" spans="2:3" x14ac:dyDescent="0.2">
      <c r="B116" s="15">
        <v>41858</v>
      </c>
      <c r="C116" s="13">
        <v>4.1399999999999997</v>
      </c>
    </row>
    <row r="117" spans="2:3" x14ac:dyDescent="0.2">
      <c r="B117" s="15">
        <v>41865</v>
      </c>
      <c r="C117" s="13">
        <v>4.12</v>
      </c>
    </row>
    <row r="118" spans="2:3" x14ac:dyDescent="0.2">
      <c r="B118" s="15">
        <v>41872</v>
      </c>
      <c r="C118" s="13">
        <v>4.0999999999999996</v>
      </c>
    </row>
    <row r="119" spans="2:3" x14ac:dyDescent="0.2">
      <c r="B119" s="15">
        <v>41879</v>
      </c>
      <c r="C119" s="13">
        <v>4.0999999999999996</v>
      </c>
    </row>
    <row r="120" spans="2:3" x14ac:dyDescent="0.2">
      <c r="B120" s="15">
        <v>41886</v>
      </c>
      <c r="C120" s="13">
        <v>4.0999999999999996</v>
      </c>
    </row>
    <row r="121" spans="2:3" x14ac:dyDescent="0.2">
      <c r="B121" s="15">
        <v>41893</v>
      </c>
      <c r="C121" s="13">
        <v>4.12</v>
      </c>
    </row>
    <row r="122" spans="2:3" x14ac:dyDescent="0.2">
      <c r="B122" s="15">
        <v>41900</v>
      </c>
      <c r="C122" s="13">
        <v>4.2300000000000004</v>
      </c>
    </row>
    <row r="123" spans="2:3" x14ac:dyDescent="0.2">
      <c r="B123" s="15">
        <v>41907</v>
      </c>
      <c r="C123" s="13">
        <v>4.2</v>
      </c>
    </row>
    <row r="124" spans="2:3" x14ac:dyDescent="0.2">
      <c r="B124" s="15">
        <v>41914</v>
      </c>
      <c r="C124" s="13">
        <v>4.1900000000000004</v>
      </c>
    </row>
    <row r="125" spans="2:3" x14ac:dyDescent="0.2">
      <c r="B125" s="15">
        <v>41921</v>
      </c>
      <c r="C125" s="13">
        <v>4.12</v>
      </c>
    </row>
    <row r="126" spans="2:3" x14ac:dyDescent="0.2">
      <c r="B126" s="15">
        <v>41928</v>
      </c>
      <c r="C126" s="13">
        <v>3.97</v>
      </c>
    </row>
    <row r="127" spans="2:3" x14ac:dyDescent="0.2">
      <c r="B127" s="15">
        <v>41935</v>
      </c>
      <c r="C127" s="13">
        <v>3.92</v>
      </c>
    </row>
    <row r="128" spans="2:3" x14ac:dyDescent="0.2">
      <c r="B128" s="15">
        <v>41942</v>
      </c>
      <c r="C128" s="13">
        <v>3.98</v>
      </c>
    </row>
    <row r="129" spans="2:3" x14ac:dyDescent="0.2">
      <c r="B129" s="15">
        <v>41949</v>
      </c>
      <c r="C129" s="13">
        <v>4.0199999999999996</v>
      </c>
    </row>
    <row r="130" spans="2:3" x14ac:dyDescent="0.2">
      <c r="B130" s="15">
        <v>41956</v>
      </c>
      <c r="C130" s="13">
        <v>4.01</v>
      </c>
    </row>
    <row r="131" spans="2:3" x14ac:dyDescent="0.2">
      <c r="B131" s="15">
        <v>41963</v>
      </c>
      <c r="C131" s="13">
        <v>3.99</v>
      </c>
    </row>
    <row r="132" spans="2:3" x14ac:dyDescent="0.2">
      <c r="B132" s="15">
        <v>41969</v>
      </c>
      <c r="C132" s="13">
        <v>3.97</v>
      </c>
    </row>
    <row r="133" spans="2:3" x14ac:dyDescent="0.2">
      <c r="B133" s="15">
        <v>41977</v>
      </c>
      <c r="C133" s="13">
        <v>3.89</v>
      </c>
    </row>
    <row r="134" spans="2:3" x14ac:dyDescent="0.2">
      <c r="B134" s="15">
        <v>41984</v>
      </c>
      <c r="C134" s="13">
        <v>3.93</v>
      </c>
    </row>
    <row r="135" spans="2:3" x14ac:dyDescent="0.2">
      <c r="B135" s="15">
        <v>41991</v>
      </c>
      <c r="C135" s="13">
        <v>3.8</v>
      </c>
    </row>
    <row r="136" spans="2:3" x14ac:dyDescent="0.2">
      <c r="B136" s="15">
        <v>41997</v>
      </c>
      <c r="C136" s="13">
        <v>3.83</v>
      </c>
    </row>
    <row r="137" spans="2:3" x14ac:dyDescent="0.2">
      <c r="B137" s="15">
        <v>42004</v>
      </c>
      <c r="C137" s="13">
        <v>3.87</v>
      </c>
    </row>
    <row r="138" spans="2:3" x14ac:dyDescent="0.2">
      <c r="B138" s="15">
        <v>42012</v>
      </c>
      <c r="C138" s="13">
        <v>3.73</v>
      </c>
    </row>
    <row r="139" spans="2:3" x14ac:dyDescent="0.2">
      <c r="B139" s="15">
        <v>42019</v>
      </c>
      <c r="C139" s="13">
        <v>3.66</v>
      </c>
    </row>
    <row r="140" spans="2:3" x14ac:dyDescent="0.2">
      <c r="B140" s="15">
        <v>42026</v>
      </c>
      <c r="C140" s="13">
        <v>3.63</v>
      </c>
    </row>
    <row r="141" spans="2:3" x14ac:dyDescent="0.2">
      <c r="B141" s="15">
        <v>42033</v>
      </c>
      <c r="C141" s="13">
        <v>3.66</v>
      </c>
    </row>
    <row r="142" spans="2:3" x14ac:dyDescent="0.2">
      <c r="B142" s="15">
        <v>42040</v>
      </c>
      <c r="C142" s="13">
        <v>3.59</v>
      </c>
    </row>
    <row r="143" spans="2:3" x14ac:dyDescent="0.2">
      <c r="B143" s="15">
        <v>42047</v>
      </c>
      <c r="C143" s="13">
        <v>3.69</v>
      </c>
    </row>
    <row r="144" spans="2:3" x14ac:dyDescent="0.2">
      <c r="B144" s="15">
        <v>42054</v>
      </c>
      <c r="C144" s="13">
        <v>3.76</v>
      </c>
    </row>
    <row r="145" spans="2:3" x14ac:dyDescent="0.2">
      <c r="B145" s="15">
        <v>42061</v>
      </c>
      <c r="C145" s="13">
        <v>3.8</v>
      </c>
    </row>
    <row r="146" spans="2:3" x14ac:dyDescent="0.2">
      <c r="B146" s="15">
        <v>42068</v>
      </c>
      <c r="C146" s="13">
        <v>3.75</v>
      </c>
    </row>
    <row r="147" spans="2:3" x14ac:dyDescent="0.2">
      <c r="B147" s="15">
        <v>42075</v>
      </c>
      <c r="C147" s="13">
        <v>3.86</v>
      </c>
    </row>
    <row r="148" spans="2:3" x14ac:dyDescent="0.2">
      <c r="B148" s="15">
        <v>42082</v>
      </c>
      <c r="C148" s="13">
        <v>3.78</v>
      </c>
    </row>
    <row r="149" spans="2:3" x14ac:dyDescent="0.2">
      <c r="B149" s="15">
        <v>42089</v>
      </c>
      <c r="C149" s="13">
        <v>3.69</v>
      </c>
    </row>
    <row r="150" spans="2:3" x14ac:dyDescent="0.2">
      <c r="B150" s="15">
        <v>42096</v>
      </c>
      <c r="C150" s="13">
        <v>3.7</v>
      </c>
    </row>
    <row r="151" spans="2:3" x14ac:dyDescent="0.2">
      <c r="B151" s="15">
        <v>42103</v>
      </c>
      <c r="C151" s="13">
        <v>3.66</v>
      </c>
    </row>
    <row r="152" spans="2:3" x14ac:dyDescent="0.2">
      <c r="B152" s="15">
        <v>42110</v>
      </c>
      <c r="C152" s="13">
        <v>3.67</v>
      </c>
    </row>
    <row r="153" spans="2:3" x14ac:dyDescent="0.2">
      <c r="B153" s="15">
        <v>42117</v>
      </c>
      <c r="C153" s="13">
        <v>3.65</v>
      </c>
    </row>
    <row r="154" spans="2:3" x14ac:dyDescent="0.2">
      <c r="B154" s="15">
        <v>42124</v>
      </c>
      <c r="C154" s="13">
        <v>3.68</v>
      </c>
    </row>
    <row r="155" spans="2:3" x14ac:dyDescent="0.2">
      <c r="B155" s="15">
        <v>42131</v>
      </c>
      <c r="C155" s="13">
        <v>3.8</v>
      </c>
    </row>
    <row r="156" spans="2:3" x14ac:dyDescent="0.2">
      <c r="B156" s="15">
        <v>42138</v>
      </c>
      <c r="C156" s="13">
        <v>3.85</v>
      </c>
    </row>
    <row r="157" spans="2:3" x14ac:dyDescent="0.2">
      <c r="B157" s="15">
        <v>42145</v>
      </c>
      <c r="C157" s="13">
        <v>3.84</v>
      </c>
    </row>
    <row r="158" spans="2:3" x14ac:dyDescent="0.2">
      <c r="B158" s="15">
        <v>42152</v>
      </c>
      <c r="C158" s="13">
        <v>3.87</v>
      </c>
    </row>
    <row r="159" spans="2:3" x14ac:dyDescent="0.2">
      <c r="B159" s="15">
        <v>42159</v>
      </c>
      <c r="C159" s="13">
        <v>3.87</v>
      </c>
    </row>
    <row r="160" spans="2:3" x14ac:dyDescent="0.2">
      <c r="B160" s="15">
        <v>42166</v>
      </c>
      <c r="C160" s="13">
        <v>4.04</v>
      </c>
    </row>
    <row r="161" spans="2:3" x14ac:dyDescent="0.2">
      <c r="B161" s="15">
        <v>42173</v>
      </c>
      <c r="C161" s="13">
        <v>4</v>
      </c>
    </row>
    <row r="162" spans="2:3" x14ac:dyDescent="0.2">
      <c r="B162" s="15">
        <v>42180</v>
      </c>
      <c r="C162" s="13">
        <v>4.0199999999999996</v>
      </c>
    </row>
    <row r="163" spans="2:3" x14ac:dyDescent="0.2">
      <c r="B163" s="15">
        <v>42187</v>
      </c>
      <c r="C163" s="13">
        <v>4.08</v>
      </c>
    </row>
    <row r="164" spans="2:3" x14ac:dyDescent="0.2">
      <c r="B164" s="15">
        <v>42194</v>
      </c>
      <c r="C164" s="13">
        <v>4.04</v>
      </c>
    </row>
    <row r="165" spans="2:3" x14ac:dyDescent="0.2">
      <c r="B165" s="15">
        <v>42201</v>
      </c>
      <c r="C165" s="13">
        <v>4.09</v>
      </c>
    </row>
    <row r="166" spans="2:3" x14ac:dyDescent="0.2">
      <c r="B166" s="15">
        <v>42208</v>
      </c>
      <c r="C166" s="13">
        <v>4.04</v>
      </c>
    </row>
    <row r="167" spans="2:3" x14ac:dyDescent="0.2">
      <c r="B167" s="15">
        <v>42215</v>
      </c>
      <c r="C167" s="13">
        <v>3.98</v>
      </c>
    </row>
    <row r="168" spans="2:3" x14ac:dyDescent="0.2">
      <c r="B168" s="15">
        <v>42222</v>
      </c>
      <c r="C168" s="13">
        <v>3.91</v>
      </c>
    </row>
    <row r="169" spans="2:3" x14ac:dyDescent="0.2">
      <c r="B169" s="15">
        <v>42229</v>
      </c>
      <c r="C169" s="13">
        <v>3.94</v>
      </c>
    </row>
    <row r="170" spans="2:3" x14ac:dyDescent="0.2">
      <c r="B170" s="15">
        <v>42236</v>
      </c>
      <c r="C170" s="13">
        <v>3.93</v>
      </c>
    </row>
    <row r="171" spans="2:3" x14ac:dyDescent="0.2">
      <c r="B171" s="15">
        <v>42243</v>
      </c>
      <c r="C171" s="13">
        <v>3.84</v>
      </c>
    </row>
    <row r="172" spans="2:3" x14ac:dyDescent="0.2">
      <c r="B172" s="15">
        <v>42250</v>
      </c>
      <c r="C172" s="13">
        <v>3.89</v>
      </c>
    </row>
    <row r="173" spans="2:3" x14ac:dyDescent="0.2">
      <c r="B173" s="15">
        <v>42257</v>
      </c>
      <c r="C173" s="13">
        <v>3.9</v>
      </c>
    </row>
    <row r="174" spans="2:3" x14ac:dyDescent="0.2">
      <c r="B174" s="15">
        <v>42264</v>
      </c>
      <c r="C174" s="13">
        <v>3.91</v>
      </c>
    </row>
    <row r="175" spans="2:3" x14ac:dyDescent="0.2">
      <c r="B175" s="15">
        <v>42271</v>
      </c>
      <c r="C175" s="13">
        <v>3.86</v>
      </c>
    </row>
    <row r="176" spans="2:3" x14ac:dyDescent="0.2">
      <c r="B176" s="15">
        <v>42278</v>
      </c>
      <c r="C176" s="13">
        <v>3.85</v>
      </c>
    </row>
    <row r="177" spans="2:3" x14ac:dyDescent="0.2">
      <c r="B177" s="15">
        <v>42285</v>
      </c>
      <c r="C177" s="13">
        <v>3.76</v>
      </c>
    </row>
    <row r="178" spans="2:3" x14ac:dyDescent="0.2">
      <c r="B178" s="15">
        <v>42292</v>
      </c>
      <c r="C178" s="13">
        <v>3.82</v>
      </c>
    </row>
    <row r="179" spans="2:3" x14ac:dyDescent="0.2">
      <c r="B179" s="15">
        <v>42299</v>
      </c>
      <c r="C179" s="13">
        <v>3.79</v>
      </c>
    </row>
    <row r="180" spans="2:3" x14ac:dyDescent="0.2">
      <c r="B180" s="15">
        <v>42306</v>
      </c>
      <c r="C180" s="13">
        <v>3.76</v>
      </c>
    </row>
    <row r="181" spans="2:3" x14ac:dyDescent="0.2">
      <c r="B181" s="15">
        <v>42313</v>
      </c>
      <c r="C181" s="13">
        <v>3.87</v>
      </c>
    </row>
    <row r="182" spans="2:3" x14ac:dyDescent="0.2">
      <c r="B182" s="15">
        <v>42320</v>
      </c>
      <c r="C182" s="13">
        <v>3.98</v>
      </c>
    </row>
    <row r="183" spans="2:3" x14ac:dyDescent="0.2">
      <c r="B183" s="15">
        <v>42327</v>
      </c>
      <c r="C183" s="13">
        <v>3.97</v>
      </c>
    </row>
    <row r="184" spans="2:3" x14ac:dyDescent="0.2">
      <c r="B184" s="15">
        <v>42333</v>
      </c>
      <c r="C184" s="13">
        <v>3.95</v>
      </c>
    </row>
    <row r="185" spans="2:3" x14ac:dyDescent="0.2">
      <c r="B185" s="15">
        <v>42341</v>
      </c>
      <c r="C185" s="13">
        <v>3.93</v>
      </c>
    </row>
    <row r="186" spans="2:3" x14ac:dyDescent="0.2">
      <c r="B186" s="15">
        <v>42348</v>
      </c>
      <c r="C186" s="13">
        <v>3.95</v>
      </c>
    </row>
    <row r="187" spans="2:3" x14ac:dyDescent="0.2">
      <c r="B187" s="15">
        <v>42355</v>
      </c>
      <c r="C187" s="13">
        <v>3.97</v>
      </c>
    </row>
    <row r="188" spans="2:3" x14ac:dyDescent="0.2">
      <c r="B188" s="15">
        <v>42362</v>
      </c>
      <c r="C188" s="13">
        <v>3.96</v>
      </c>
    </row>
    <row r="189" spans="2:3" x14ac:dyDescent="0.2">
      <c r="B189" s="15">
        <v>42369</v>
      </c>
      <c r="C189" s="13">
        <v>4.01</v>
      </c>
    </row>
    <row r="190" spans="2:3" x14ac:dyDescent="0.2">
      <c r="B190" s="15">
        <v>42376</v>
      </c>
      <c r="C190" s="13">
        <v>3.97</v>
      </c>
    </row>
    <row r="191" spans="2:3" x14ac:dyDescent="0.2">
      <c r="B191" s="15">
        <v>42383</v>
      </c>
      <c r="C191" s="13">
        <v>3.92</v>
      </c>
    </row>
    <row r="192" spans="2:3" x14ac:dyDescent="0.2">
      <c r="B192" s="15">
        <v>42390</v>
      </c>
      <c r="C192" s="13">
        <v>3.81</v>
      </c>
    </row>
    <row r="193" spans="2:3" x14ac:dyDescent="0.2">
      <c r="B193" s="15">
        <v>42397</v>
      </c>
      <c r="C193" s="13">
        <v>3.79</v>
      </c>
    </row>
    <row r="194" spans="2:3" x14ac:dyDescent="0.2">
      <c r="B194" s="15">
        <v>42404</v>
      </c>
      <c r="C194" s="13">
        <v>3.72</v>
      </c>
    </row>
    <row r="195" spans="2:3" x14ac:dyDescent="0.2">
      <c r="B195" s="15">
        <v>42411</v>
      </c>
      <c r="C195" s="13">
        <v>3.65</v>
      </c>
    </row>
    <row r="196" spans="2:3" x14ac:dyDescent="0.2">
      <c r="B196" s="15">
        <v>42418</v>
      </c>
      <c r="C196" s="13">
        <v>3.65</v>
      </c>
    </row>
    <row r="197" spans="2:3" x14ac:dyDescent="0.2">
      <c r="B197" s="15">
        <v>42425</v>
      </c>
      <c r="C197" s="13">
        <v>3.62</v>
      </c>
    </row>
    <row r="198" spans="2:3" x14ac:dyDescent="0.2">
      <c r="B198" s="15">
        <v>42432</v>
      </c>
      <c r="C198" s="13">
        <v>3.64</v>
      </c>
    </row>
    <row r="199" spans="2:3" x14ac:dyDescent="0.2">
      <c r="B199" s="15">
        <v>42439</v>
      </c>
      <c r="C199" s="13">
        <v>3.68</v>
      </c>
    </row>
    <row r="200" spans="2:3" x14ac:dyDescent="0.2">
      <c r="B200" s="15">
        <v>42446</v>
      </c>
      <c r="C200" s="13">
        <v>3.73</v>
      </c>
    </row>
    <row r="201" spans="2:3" x14ac:dyDescent="0.2">
      <c r="B201" s="15">
        <v>42453</v>
      </c>
      <c r="C201" s="13">
        <v>3.71</v>
      </c>
    </row>
    <row r="202" spans="2:3" x14ac:dyDescent="0.2">
      <c r="B202" s="15">
        <v>42460</v>
      </c>
      <c r="C202" s="13">
        <v>3.71</v>
      </c>
    </row>
    <row r="203" spans="2:3" x14ac:dyDescent="0.2">
      <c r="B203" s="15">
        <v>42467</v>
      </c>
      <c r="C203" s="13">
        <v>3.59</v>
      </c>
    </row>
    <row r="204" spans="2:3" x14ac:dyDescent="0.2">
      <c r="B204" s="15">
        <v>42474</v>
      </c>
      <c r="C204" s="13">
        <v>3.58</v>
      </c>
    </row>
    <row r="205" spans="2:3" x14ac:dyDescent="0.2">
      <c r="B205" s="15">
        <v>42481</v>
      </c>
      <c r="C205" s="13">
        <v>3.59</v>
      </c>
    </row>
    <row r="206" spans="2:3" x14ac:dyDescent="0.2">
      <c r="B206" s="15">
        <v>42488</v>
      </c>
      <c r="C206" s="13">
        <v>3.66</v>
      </c>
    </row>
    <row r="207" spans="2:3" x14ac:dyDescent="0.2">
      <c r="B207" s="15">
        <v>42495</v>
      </c>
      <c r="C207" s="13">
        <v>3.61</v>
      </c>
    </row>
    <row r="208" spans="2:3" x14ac:dyDescent="0.2">
      <c r="B208" s="15">
        <v>42502</v>
      </c>
      <c r="C208" s="13">
        <v>3.57</v>
      </c>
    </row>
    <row r="209" spans="2:3" x14ac:dyDescent="0.2">
      <c r="B209" s="15">
        <v>42509</v>
      </c>
      <c r="C209" s="13">
        <v>3.58</v>
      </c>
    </row>
    <row r="210" spans="2:3" x14ac:dyDescent="0.2">
      <c r="B210" s="15">
        <v>42516</v>
      </c>
      <c r="C210" s="13">
        <v>3.64</v>
      </c>
    </row>
    <row r="211" spans="2:3" x14ac:dyDescent="0.2">
      <c r="B211" s="15">
        <v>42523</v>
      </c>
      <c r="C211" s="13">
        <v>3.66</v>
      </c>
    </row>
    <row r="212" spans="2:3" x14ac:dyDescent="0.2">
      <c r="B212" s="15">
        <v>42530</v>
      </c>
      <c r="C212" s="13">
        <v>3.6</v>
      </c>
    </row>
    <row r="213" spans="2:3" x14ac:dyDescent="0.2">
      <c r="B213" s="15">
        <v>42537</v>
      </c>
      <c r="C213" s="13">
        <v>3.54</v>
      </c>
    </row>
    <row r="214" spans="2:3" x14ac:dyDescent="0.2">
      <c r="B214" s="15">
        <v>42544</v>
      </c>
      <c r="C214" s="13">
        <v>3.56</v>
      </c>
    </row>
    <row r="215" spans="2:3" x14ac:dyDescent="0.2">
      <c r="B215" s="15">
        <v>42551</v>
      </c>
      <c r="C215" s="13">
        <v>3.48</v>
      </c>
    </row>
    <row r="216" spans="2:3" x14ac:dyDescent="0.2">
      <c r="B216" s="15">
        <v>42558</v>
      </c>
      <c r="C216" s="13">
        <v>3.41</v>
      </c>
    </row>
    <row r="217" spans="2:3" x14ac:dyDescent="0.2">
      <c r="B217" s="15">
        <v>42565</v>
      </c>
      <c r="C217" s="13">
        <v>3.42</v>
      </c>
    </row>
    <row r="218" spans="2:3" x14ac:dyDescent="0.2">
      <c r="B218" s="15">
        <v>42572</v>
      </c>
      <c r="C218" s="13">
        <v>3.45</v>
      </c>
    </row>
    <row r="219" spans="2:3" x14ac:dyDescent="0.2">
      <c r="B219" s="15">
        <v>42579</v>
      </c>
      <c r="C219" s="13">
        <v>3.48</v>
      </c>
    </row>
    <row r="220" spans="2:3" x14ac:dyDescent="0.2">
      <c r="B220" s="15">
        <v>42586</v>
      </c>
      <c r="C220" s="13">
        <v>3.43</v>
      </c>
    </row>
    <row r="221" spans="2:3" x14ac:dyDescent="0.2">
      <c r="B221" s="15">
        <v>42593</v>
      </c>
      <c r="C221" s="13">
        <v>3.45</v>
      </c>
    </row>
    <row r="222" spans="2:3" x14ac:dyDescent="0.2">
      <c r="B222" s="15">
        <v>42600</v>
      </c>
      <c r="C222" s="13">
        <v>3.43</v>
      </c>
    </row>
    <row r="223" spans="2:3" x14ac:dyDescent="0.2">
      <c r="B223" s="15">
        <v>42607</v>
      </c>
      <c r="C223" s="13">
        <v>3.43</v>
      </c>
    </row>
    <row r="224" spans="2:3" x14ac:dyDescent="0.2">
      <c r="B224" s="15">
        <v>42614</v>
      </c>
      <c r="C224" s="13">
        <v>3.46</v>
      </c>
    </row>
    <row r="225" spans="2:3" x14ac:dyDescent="0.2">
      <c r="B225" s="15">
        <v>42621</v>
      </c>
      <c r="C225" s="13">
        <v>3.44</v>
      </c>
    </row>
    <row r="226" spans="2:3" x14ac:dyDescent="0.2">
      <c r="B226" s="15">
        <v>42628</v>
      </c>
      <c r="C226" s="13">
        <v>3.5</v>
      </c>
    </row>
    <row r="227" spans="2:3" x14ac:dyDescent="0.2">
      <c r="B227" s="15">
        <v>42635</v>
      </c>
      <c r="C227" s="13">
        <v>3.48</v>
      </c>
    </row>
    <row r="228" spans="2:3" x14ac:dyDescent="0.2">
      <c r="B228" s="15">
        <v>42642</v>
      </c>
      <c r="C228" s="13">
        <v>3.42</v>
      </c>
    </row>
    <row r="229" spans="2:3" x14ac:dyDescent="0.2">
      <c r="B229" s="15">
        <v>42649</v>
      </c>
      <c r="C229" s="13">
        <v>3.42</v>
      </c>
    </row>
    <row r="230" spans="2:3" x14ac:dyDescent="0.2">
      <c r="B230" s="15">
        <v>42656</v>
      </c>
      <c r="C230" s="13">
        <v>3.47</v>
      </c>
    </row>
    <row r="231" spans="2:3" x14ac:dyDescent="0.2">
      <c r="B231" s="15">
        <v>42663</v>
      </c>
      <c r="C231" s="13">
        <v>3.52</v>
      </c>
    </row>
    <row r="232" spans="2:3" x14ac:dyDescent="0.2">
      <c r="B232" s="15">
        <v>42670</v>
      </c>
      <c r="C232" s="13">
        <v>3.47</v>
      </c>
    </row>
    <row r="233" spans="2:3" x14ac:dyDescent="0.2">
      <c r="B233" s="15">
        <v>42677</v>
      </c>
      <c r="C233" s="13">
        <v>3.54</v>
      </c>
    </row>
    <row r="234" spans="2:3" x14ac:dyDescent="0.2">
      <c r="B234" s="15">
        <v>42684</v>
      </c>
      <c r="C234" s="13">
        <v>3.57</v>
      </c>
    </row>
    <row r="235" spans="2:3" x14ac:dyDescent="0.2">
      <c r="B235" s="15">
        <v>42691</v>
      </c>
      <c r="C235" s="13">
        <v>3.94</v>
      </c>
    </row>
    <row r="236" spans="2:3" x14ac:dyDescent="0.2">
      <c r="B236" s="15">
        <v>42697</v>
      </c>
      <c r="C236" s="13">
        <v>4.03</v>
      </c>
    </row>
    <row r="237" spans="2:3" x14ac:dyDescent="0.2">
      <c r="B237" s="15">
        <v>42705</v>
      </c>
      <c r="C237" s="13">
        <v>4.08</v>
      </c>
    </row>
    <row r="238" spans="2:3" x14ac:dyDescent="0.2">
      <c r="B238" s="15">
        <v>42712</v>
      </c>
      <c r="C238" s="13">
        <v>4.13</v>
      </c>
    </row>
    <row r="239" spans="2:3" x14ac:dyDescent="0.2">
      <c r="B239" s="15">
        <v>42719</v>
      </c>
      <c r="C239" s="13">
        <v>4.16</v>
      </c>
    </row>
    <row r="240" spans="2:3" x14ac:dyDescent="0.2">
      <c r="B240" s="15">
        <v>42726</v>
      </c>
      <c r="C240" s="13">
        <v>4.3</v>
      </c>
    </row>
    <row r="241" spans="2:3" x14ac:dyDescent="0.2">
      <c r="B241" s="15">
        <v>42733</v>
      </c>
      <c r="C241" s="13">
        <v>4.32</v>
      </c>
    </row>
    <row r="242" spans="2:3" x14ac:dyDescent="0.2">
      <c r="B242" s="15">
        <v>42740</v>
      </c>
      <c r="C242" s="13">
        <v>4.2</v>
      </c>
    </row>
    <row r="243" spans="2:3" x14ac:dyDescent="0.2">
      <c r="B243" s="15">
        <v>42747</v>
      </c>
      <c r="C243" s="13">
        <v>4.12</v>
      </c>
    </row>
    <row r="244" spans="2:3" x14ac:dyDescent="0.2">
      <c r="B244" s="15">
        <v>42754</v>
      </c>
      <c r="C244" s="13">
        <v>4.09</v>
      </c>
    </row>
    <row r="245" spans="2:3" x14ac:dyDescent="0.2">
      <c r="B245" s="15">
        <v>42761</v>
      </c>
      <c r="C245" s="13">
        <v>4.1900000000000004</v>
      </c>
    </row>
    <row r="246" spans="2:3" x14ac:dyDescent="0.2">
      <c r="B246" s="15">
        <v>42768</v>
      </c>
      <c r="C246" s="13">
        <v>4.1900000000000004</v>
      </c>
    </row>
    <row r="247" spans="2:3" x14ac:dyDescent="0.2">
      <c r="B247" s="15">
        <v>42775</v>
      </c>
      <c r="C247" s="13">
        <v>4.17</v>
      </c>
    </row>
    <row r="248" spans="2:3" x14ac:dyDescent="0.2">
      <c r="B248" s="15">
        <v>42782</v>
      </c>
      <c r="C248" s="13">
        <v>4.1500000000000004</v>
      </c>
    </row>
    <row r="249" spans="2:3" x14ac:dyDescent="0.2">
      <c r="B249" s="15">
        <v>42789</v>
      </c>
      <c r="C249" s="13">
        <v>4.16</v>
      </c>
    </row>
    <row r="250" spans="2:3" x14ac:dyDescent="0.2">
      <c r="B250" s="15">
        <v>42796</v>
      </c>
      <c r="C250" s="13">
        <v>4.0999999999999996</v>
      </c>
    </row>
    <row r="251" spans="2:3" x14ac:dyDescent="0.2">
      <c r="B251" s="15">
        <v>42803</v>
      </c>
      <c r="C251" s="13">
        <v>4.21</v>
      </c>
    </row>
    <row r="252" spans="2:3" x14ac:dyDescent="0.2">
      <c r="B252" s="15">
        <v>42810</v>
      </c>
      <c r="C252" s="13">
        <v>4.3</v>
      </c>
    </row>
    <row r="253" spans="2:3" x14ac:dyDescent="0.2">
      <c r="B253" s="15">
        <v>42817</v>
      </c>
      <c r="C253" s="13">
        <v>4.2300000000000004</v>
      </c>
    </row>
    <row r="254" spans="2:3" x14ac:dyDescent="0.2">
      <c r="B254" s="15">
        <v>42824</v>
      </c>
      <c r="C254" s="13">
        <v>4.1399999999999997</v>
      </c>
    </row>
    <row r="255" spans="2:3" x14ac:dyDescent="0.2">
      <c r="B255" s="15">
        <v>42831</v>
      </c>
      <c r="C255" s="13">
        <v>4.0999999999999996</v>
      </c>
    </row>
    <row r="256" spans="2:3" x14ac:dyDescent="0.2">
      <c r="B256" s="15">
        <v>42838</v>
      </c>
      <c r="C256" s="13">
        <v>4.08</v>
      </c>
    </row>
    <row r="257" spans="2:3" x14ac:dyDescent="0.2">
      <c r="B257" s="15">
        <v>42845</v>
      </c>
      <c r="C257" s="13">
        <v>3.97</v>
      </c>
    </row>
    <row r="258" spans="2:3" x14ac:dyDescent="0.2">
      <c r="B258" s="15">
        <v>42852</v>
      </c>
      <c r="C258" s="13">
        <v>4.03</v>
      </c>
    </row>
    <row r="259" spans="2:3" x14ac:dyDescent="0.2">
      <c r="B259" s="15">
        <v>42859</v>
      </c>
      <c r="C259" s="13">
        <v>4.0199999999999996</v>
      </c>
    </row>
    <row r="260" spans="2:3" x14ac:dyDescent="0.2">
      <c r="B260" s="15">
        <v>42866</v>
      </c>
      <c r="C260" s="13">
        <v>4.05</v>
      </c>
    </row>
    <row r="261" spans="2:3" x14ac:dyDescent="0.2">
      <c r="B261" s="15">
        <v>42873</v>
      </c>
      <c r="C261" s="13">
        <v>4.0199999999999996</v>
      </c>
    </row>
    <row r="262" spans="2:3" x14ac:dyDescent="0.2">
      <c r="B262" s="15">
        <v>42880</v>
      </c>
      <c r="C262" s="13">
        <v>3.95</v>
      </c>
    </row>
    <row r="263" spans="2:3" x14ac:dyDescent="0.2">
      <c r="B263" s="15">
        <v>42887</v>
      </c>
      <c r="C263" s="13">
        <v>3.94</v>
      </c>
    </row>
    <row r="264" spans="2:3" x14ac:dyDescent="0.2">
      <c r="B264" s="15">
        <v>42894</v>
      </c>
      <c r="C264" s="13">
        <v>3.89</v>
      </c>
    </row>
    <row r="265" spans="2:3" x14ac:dyDescent="0.2">
      <c r="B265" s="15">
        <v>42901</v>
      </c>
      <c r="C265" s="13">
        <v>3.91</v>
      </c>
    </row>
    <row r="266" spans="2:3" x14ac:dyDescent="0.2">
      <c r="B266" s="4"/>
    </row>
    <row r="268" spans="2:3" x14ac:dyDescent="0.2">
      <c r="B268" t="s">
        <v>74</v>
      </c>
    </row>
  </sheetData>
  <hyperlinks>
    <hyperlink ref="L3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basic</vt:lpstr>
      <vt:lpstr>no axes</vt:lpstr>
      <vt:lpstr>2 axes</vt:lpstr>
      <vt:lpstr>3 axes</vt:lpstr>
      <vt:lpstr>3D</vt:lpstr>
      <vt:lpstr>xy</vt:lpstr>
      <vt:lpstr>column</vt:lpstr>
      <vt:lpstr>line2</vt:lpstr>
    </vt:vector>
  </TitlesOfParts>
  <Company>Kazan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Lisa Bruns</cp:lastModifiedBy>
  <dcterms:created xsi:type="dcterms:W3CDTF">2016-05-04T01:38:27Z</dcterms:created>
  <dcterms:modified xsi:type="dcterms:W3CDTF">2017-10-26T02:10:19Z</dcterms:modified>
</cp:coreProperties>
</file>