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5605" windowHeight="16065" tabRatio="500"/>
  </bookViews>
  <sheets>
    <sheet name="Example 1" sheetId="4" r:id="rId1"/>
    <sheet name="Example 2" sheetId="6" r:id="rId2"/>
    <sheet name="Example 3" sheetId="5" r:id="rId3"/>
    <sheet name="Example 4" sheetId="7" r:id="rId4"/>
    <sheet name="Example 5" sheetId="9" r:id="rId5"/>
    <sheet name="Customers" sheetId="8" r:id="rId6"/>
  </sheets>
  <definedNames>
    <definedName name="_xlnm._FilterDatabase" localSheetId="0" hidden="1">'Example 1'!$B$5:$D$105</definedName>
    <definedName name="_xlnm._FilterDatabase" localSheetId="3" hidden="1">'Example 4'!$B$4:$D$104</definedName>
    <definedName name="customer_data">Customers!$B$6:$J$38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4" l="1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F40" i="9"/>
  <c r="G37" i="5"/>
  <c r="H37" i="5"/>
  <c r="G36" i="5"/>
  <c r="H36" i="5"/>
  <c r="G35" i="5"/>
  <c r="H35" i="5"/>
  <c r="G34" i="5"/>
  <c r="H34" i="5"/>
  <c r="G33" i="5"/>
  <c r="H33" i="5"/>
  <c r="G32" i="5"/>
  <c r="H32" i="5"/>
  <c r="G31" i="5"/>
  <c r="H31" i="5"/>
  <c r="G30" i="5"/>
  <c r="H30" i="5"/>
  <c r="G29" i="5"/>
  <c r="H29" i="5"/>
  <c r="G28" i="5"/>
  <c r="H28" i="5"/>
  <c r="G27" i="5"/>
  <c r="H27" i="5"/>
  <c r="G26" i="5"/>
  <c r="H26" i="5"/>
  <c r="G25" i="5"/>
  <c r="H25" i="5"/>
  <c r="G24" i="5"/>
  <c r="H24" i="5"/>
  <c r="G23" i="5"/>
  <c r="H23" i="5"/>
  <c r="G22" i="5"/>
  <c r="H22" i="5"/>
  <c r="G21" i="5"/>
  <c r="H21" i="5"/>
  <c r="G20" i="5"/>
  <c r="H20" i="5"/>
  <c r="G19" i="5"/>
  <c r="H19" i="5"/>
  <c r="G18" i="5"/>
  <c r="H18" i="5"/>
  <c r="G17" i="5"/>
  <c r="H17" i="5"/>
  <c r="G16" i="5"/>
  <c r="H16" i="5"/>
  <c r="G15" i="5"/>
  <c r="H15" i="5"/>
  <c r="G14" i="5"/>
  <c r="H14" i="5"/>
  <c r="G13" i="5"/>
  <c r="H13" i="5"/>
  <c r="G12" i="5"/>
  <c r="H12" i="5"/>
  <c r="G11" i="5"/>
  <c r="H11" i="5"/>
  <c r="G10" i="5"/>
  <c r="H10" i="5"/>
  <c r="G9" i="5"/>
  <c r="H9" i="5"/>
  <c r="G8" i="5"/>
  <c r="H8" i="5"/>
  <c r="G7" i="5"/>
  <c r="H7" i="5"/>
  <c r="G6" i="5"/>
  <c r="H6" i="5"/>
  <c r="G5" i="5"/>
  <c r="H5" i="5"/>
</calcChain>
</file>

<file path=xl/sharedStrings.xml><?xml version="1.0" encoding="utf-8"?>
<sst xmlns="http://schemas.openxmlformats.org/spreadsheetml/2006/main" count="1124" uniqueCount="503">
  <si>
    <t>ID</t>
  </si>
  <si>
    <t>First</t>
  </si>
  <si>
    <t>Last</t>
  </si>
  <si>
    <t>Department</t>
  </si>
  <si>
    <t>Janet</t>
  </si>
  <si>
    <t>McFadden</t>
  </si>
  <si>
    <t>Fulfillment</t>
  </si>
  <si>
    <t>Steven</t>
  </si>
  <si>
    <t>Batista</t>
  </si>
  <si>
    <t>Sales</t>
  </si>
  <si>
    <t>Evelyn</t>
  </si>
  <si>
    <t>Monet</t>
  </si>
  <si>
    <t>Marilyn</t>
  </si>
  <si>
    <t>Stephens</t>
  </si>
  <si>
    <t>Jonathan</t>
  </si>
  <si>
    <t>Addington</t>
  </si>
  <si>
    <t>Marketing</t>
  </si>
  <si>
    <t>Adrian</t>
  </si>
  <si>
    <t>Birt</t>
  </si>
  <si>
    <t>Engineering</t>
  </si>
  <si>
    <t>Julie</t>
  </si>
  <si>
    <t>Irons</t>
  </si>
  <si>
    <t>Erica</t>
  </si>
  <si>
    <t>Baisley</t>
  </si>
  <si>
    <t>Harold</t>
  </si>
  <si>
    <t>Clayton</t>
  </si>
  <si>
    <t>Sharyn</t>
  </si>
  <si>
    <t>Corriveau</t>
  </si>
  <si>
    <t>Support</t>
  </si>
  <si>
    <t>Leslee</t>
  </si>
  <si>
    <t>Mosley</t>
  </si>
  <si>
    <t>Wanda</t>
  </si>
  <si>
    <t>Menard</t>
  </si>
  <si>
    <t>Terry</t>
  </si>
  <si>
    <t>Robinson</t>
  </si>
  <si>
    <t>Richard</t>
  </si>
  <si>
    <t>Orlandi</t>
  </si>
  <si>
    <t>Rita</t>
  </si>
  <si>
    <t>Yeager</t>
  </si>
  <si>
    <t>Irene</t>
  </si>
  <si>
    <t>Bishop</t>
  </si>
  <si>
    <t>Mildred</t>
  </si>
  <si>
    <t>Shell</t>
  </si>
  <si>
    <t>Emma</t>
  </si>
  <si>
    <t>Spurlock</t>
  </si>
  <si>
    <t>Stier</t>
  </si>
  <si>
    <t>Lori</t>
  </si>
  <si>
    <t>Bader</t>
  </si>
  <si>
    <t>Paula</t>
  </si>
  <si>
    <t>Schroer</t>
  </si>
  <si>
    <t>Roger</t>
  </si>
  <si>
    <t>Shaffer</t>
  </si>
  <si>
    <t>James</t>
  </si>
  <si>
    <t>Burgess</t>
  </si>
  <si>
    <t>Maricela</t>
  </si>
  <si>
    <t>Bostick</t>
  </si>
  <si>
    <t>Marjorie</t>
  </si>
  <si>
    <t>Pope</t>
  </si>
  <si>
    <t>John</t>
  </si>
  <si>
    <t>Moen</t>
  </si>
  <si>
    <t>Annette</t>
  </si>
  <si>
    <t>Bailey</t>
  </si>
  <si>
    <t>Carol</t>
  </si>
  <si>
    <t>Barger</t>
  </si>
  <si>
    <t>Cathy</t>
  </si>
  <si>
    <t>McLaughlin</t>
  </si>
  <si>
    <t>Karen</t>
  </si>
  <si>
    <t>Torres</t>
  </si>
  <si>
    <t>Mamie</t>
  </si>
  <si>
    <t>Sandberg</t>
  </si>
  <si>
    <t>Roy</t>
  </si>
  <si>
    <t>Freeman</t>
  </si>
  <si>
    <t>Akiko</t>
  </si>
  <si>
    <t>McNally</t>
  </si>
  <si>
    <t>Kenneth</t>
  </si>
  <si>
    <t>Hare</t>
  </si>
  <si>
    <t>Virginia</t>
  </si>
  <si>
    <t>McCullough</t>
  </si>
  <si>
    <t>Vernon</t>
  </si>
  <si>
    <t>Overstreet</t>
  </si>
  <si>
    <t>Thomas</t>
  </si>
  <si>
    <t>Goff</t>
  </si>
  <si>
    <t>Randy</t>
  </si>
  <si>
    <t>Main</t>
  </si>
  <si>
    <t>Kim</t>
  </si>
  <si>
    <t>McGee</t>
  </si>
  <si>
    <t>Tonette</t>
  </si>
  <si>
    <t>Rodriguez</t>
  </si>
  <si>
    <t>Linda</t>
  </si>
  <si>
    <t>Martin</t>
  </si>
  <si>
    <t>Annie</t>
  </si>
  <si>
    <t>McCutchen</t>
  </si>
  <si>
    <t>Donna</t>
  </si>
  <si>
    <t>Bechard</t>
  </si>
  <si>
    <t>Lewis</t>
  </si>
  <si>
    <t>Orlando</t>
  </si>
  <si>
    <t>Baron</t>
  </si>
  <si>
    <t>Donald</t>
  </si>
  <si>
    <t>Wood</t>
  </si>
  <si>
    <t>Dianne</t>
  </si>
  <si>
    <t>Braun</t>
  </si>
  <si>
    <t>Robert</t>
  </si>
  <si>
    <t>Naquin</t>
  </si>
  <si>
    <t>Mary</t>
  </si>
  <si>
    <t>Lund</t>
  </si>
  <si>
    <t>Danny</t>
  </si>
  <si>
    <t>Forth</t>
  </si>
  <si>
    <t>Joshua</t>
  </si>
  <si>
    <t>Cunningham</t>
  </si>
  <si>
    <t>Gaynell</t>
  </si>
  <si>
    <t>Flores</t>
  </si>
  <si>
    <t>Larry</t>
  </si>
  <si>
    <t>Domingo</t>
  </si>
  <si>
    <t>Williams</t>
  </si>
  <si>
    <t>Jennifer</t>
  </si>
  <si>
    <t>Cappello</t>
  </si>
  <si>
    <t>Betty</t>
  </si>
  <si>
    <t>Chambers</t>
  </si>
  <si>
    <t>Frank</t>
  </si>
  <si>
    <t>Read</t>
  </si>
  <si>
    <t>Gino</t>
  </si>
  <si>
    <t>Smith</t>
  </si>
  <si>
    <t>Lucy</t>
  </si>
  <si>
    <t>Rogers</t>
  </si>
  <si>
    <t>Susan</t>
  </si>
  <si>
    <t>Irwin</t>
  </si>
  <si>
    <t>Migdalia</t>
  </si>
  <si>
    <t>Epperson</t>
  </si>
  <si>
    <t>Charles</t>
  </si>
  <si>
    <t>Hood</t>
  </si>
  <si>
    <t>Kimberly</t>
  </si>
  <si>
    <t>Gunter</t>
  </si>
  <si>
    <t>Ellen</t>
  </si>
  <si>
    <t>Wilson</t>
  </si>
  <si>
    <t>Jerry</t>
  </si>
  <si>
    <t>Schaffer</t>
  </si>
  <si>
    <t>Joanne</t>
  </si>
  <si>
    <t>Howard</t>
  </si>
  <si>
    <t>Jeanette</t>
  </si>
  <si>
    <t>Swanson</t>
  </si>
  <si>
    <t>Sipes</t>
  </si>
  <si>
    <t>Michael</t>
  </si>
  <si>
    <t>Gutierrez</t>
  </si>
  <si>
    <t>Christian</t>
  </si>
  <si>
    <t>Stec</t>
  </si>
  <si>
    <t>Boyer</t>
  </si>
  <si>
    <t>King</t>
  </si>
  <si>
    <t>Strange</t>
  </si>
  <si>
    <t>Edward</t>
  </si>
  <si>
    <t>Keller</t>
  </si>
  <si>
    <t>Laura</t>
  </si>
  <si>
    <t>Washburn</t>
  </si>
  <si>
    <t>Lucille</t>
  </si>
  <si>
    <t>Ross</t>
  </si>
  <si>
    <t>Courtney</t>
  </si>
  <si>
    <t>Shumate</t>
  </si>
  <si>
    <t>Kristin</t>
  </si>
  <si>
    <t>Stroud</t>
  </si>
  <si>
    <t>Woolf</t>
  </si>
  <si>
    <t>June</t>
  </si>
  <si>
    <t>Morris</t>
  </si>
  <si>
    <t>Angel</t>
  </si>
  <si>
    <t>Aviles</t>
  </si>
  <si>
    <t>Tricia</t>
  </si>
  <si>
    <t>Higgins</t>
  </si>
  <si>
    <t>Ryan</t>
  </si>
  <si>
    <t>Wicker</t>
  </si>
  <si>
    <t>Neumann</t>
  </si>
  <si>
    <t>Christopher</t>
  </si>
  <si>
    <t>Brittain</t>
  </si>
  <si>
    <t>Scott</t>
  </si>
  <si>
    <t>Wilfredo</t>
  </si>
  <si>
    <t>Marvin</t>
  </si>
  <si>
    <t>Lena</t>
  </si>
  <si>
    <t>Ray</t>
  </si>
  <si>
    <t>Mario</t>
  </si>
  <si>
    <t>Johnson</t>
  </si>
  <si>
    <t>Weldon</t>
  </si>
  <si>
    <t>Ayala</t>
  </si>
  <si>
    <t>Hernandez</t>
  </si>
  <si>
    <t>Fernando</t>
  </si>
  <si>
    <t>Woodruff</t>
  </si>
  <si>
    <t>Rigoberto</t>
  </si>
  <si>
    <t>Kieffer</t>
  </si>
  <si>
    <t>Angeline</t>
  </si>
  <si>
    <t>Banks</t>
  </si>
  <si>
    <t>Hillyard</t>
  </si>
  <si>
    <t>Aurora</t>
  </si>
  <si>
    <t>Hawkinson</t>
  </si>
  <si>
    <t>Joseph</t>
  </si>
  <si>
    <t>Norfleet</t>
  </si>
  <si>
    <t>Doug</t>
  </si>
  <si>
    <t>Dickson</t>
  </si>
  <si>
    <t>Start date</t>
  </si>
  <si>
    <t>Email</t>
  </si>
  <si>
    <t>VLOOKUP with exact match</t>
  </si>
  <si>
    <t>Test 1</t>
  </si>
  <si>
    <t>Test 2</t>
  </si>
  <si>
    <t>Test 3</t>
  </si>
  <si>
    <t>Score</t>
  </si>
  <si>
    <t>Grade</t>
  </si>
  <si>
    <t>Anderson</t>
  </si>
  <si>
    <t>Hannah</t>
  </si>
  <si>
    <t>Bautista</t>
  </si>
  <si>
    <t>Block</t>
  </si>
  <si>
    <t>Miranda</t>
  </si>
  <si>
    <t>Burrows</t>
  </si>
  <si>
    <t>William</t>
  </si>
  <si>
    <t>Chandler</t>
  </si>
  <si>
    <t>Joanna</t>
  </si>
  <si>
    <t>Colby</t>
  </si>
  <si>
    <t>Collin</t>
  </si>
  <si>
    <t>Crosby</t>
  </si>
  <si>
    <t>Mallory</t>
  </si>
  <si>
    <t>Dove</t>
  </si>
  <si>
    <t>Oscar</t>
  </si>
  <si>
    <t>Frantz</t>
  </si>
  <si>
    <t>Arturo</t>
  </si>
  <si>
    <t>Gonzalez</t>
  </si>
  <si>
    <t>Humphy</t>
  </si>
  <si>
    <t>Weston</t>
  </si>
  <si>
    <t>Kale</t>
  </si>
  <si>
    <t>Ledesma</t>
  </si>
  <si>
    <t>Cassidy</t>
  </si>
  <si>
    <t>Little</t>
  </si>
  <si>
    <t>Jade</t>
  </si>
  <si>
    <t>Long</t>
  </si>
  <si>
    <t>Levi</t>
  </si>
  <si>
    <t>Loon</t>
  </si>
  <si>
    <t>Alyssa</t>
  </si>
  <si>
    <t>Luckward</t>
  </si>
  <si>
    <t>Lunsford</t>
  </si>
  <si>
    <t>Macy</t>
  </si>
  <si>
    <t>McCord</t>
  </si>
  <si>
    <t>Seth</t>
  </si>
  <si>
    <t>Medina</t>
  </si>
  <si>
    <t>Oliver</t>
  </si>
  <si>
    <t>Merchant</t>
  </si>
  <si>
    <t>Jaiden</t>
  </si>
  <si>
    <t>Murray</t>
  </si>
  <si>
    <t>Jack</t>
  </si>
  <si>
    <t>Pick</t>
  </si>
  <si>
    <t>Connor</t>
  </si>
  <si>
    <t>Rangel</t>
  </si>
  <si>
    <t>Self</t>
  </si>
  <si>
    <t>Andy</t>
  </si>
  <si>
    <t>Sherrod</t>
  </si>
  <si>
    <t>Kai</t>
  </si>
  <si>
    <t>Small</t>
  </si>
  <si>
    <t>Aden</t>
  </si>
  <si>
    <t>Stallings</t>
  </si>
  <si>
    <t>Ben</t>
  </si>
  <si>
    <t>Stamper</t>
  </si>
  <si>
    <t>Sandra</t>
  </si>
  <si>
    <t>Villalobos</t>
  </si>
  <si>
    <t>Kiley</t>
  </si>
  <si>
    <t>Watts</t>
  </si>
  <si>
    <t>Khloe</t>
  </si>
  <si>
    <t>Winkler</t>
  </si>
  <si>
    <t>Piper</t>
  </si>
  <si>
    <t>Zeigler</t>
  </si>
  <si>
    <t>Cheyenne</t>
  </si>
  <si>
    <t>F</t>
  </si>
  <si>
    <t>D</t>
  </si>
  <si>
    <t>C</t>
  </si>
  <si>
    <t>B</t>
  </si>
  <si>
    <t>A</t>
  </si>
  <si>
    <t>VLOOKUP to calculate commission with approximate match</t>
  </si>
  <si>
    <t>Name</t>
  </si>
  <si>
    <t>Comm %</t>
  </si>
  <si>
    <t>Commission</t>
  </si>
  <si>
    <t>Applebee</t>
  </si>
  <si>
    <t>Bueller</t>
  </si>
  <si>
    <t>Chung</t>
  </si>
  <si>
    <t>Crawford</t>
  </si>
  <si>
    <t>Joyce</t>
  </si>
  <si>
    <t>MacDonald</t>
  </si>
  <si>
    <t>Richards</t>
  </si>
  <si>
    <t>Tanaka</t>
  </si>
  <si>
    <t>Gender</t>
  </si>
  <si>
    <t>Group</t>
  </si>
  <si>
    <t>Departments</t>
  </si>
  <si>
    <t>Female</t>
  </si>
  <si>
    <t>Sales, Marketing</t>
  </si>
  <si>
    <t>Male</t>
  </si>
  <si>
    <t>Fulfillment, Support, Engineering</t>
  </si>
  <si>
    <t>Customer data</t>
  </si>
  <si>
    <t>Cust_id</t>
  </si>
  <si>
    <t>Street</t>
  </si>
  <si>
    <t>City</t>
  </si>
  <si>
    <t>State</t>
  </si>
  <si>
    <t>Zip</t>
  </si>
  <si>
    <t>Telephone</t>
  </si>
  <si>
    <t>Arnold</t>
  </si>
  <si>
    <t>2890 Sussex Court</t>
  </si>
  <si>
    <t>Killeen</t>
  </si>
  <si>
    <t>TX</t>
  </si>
  <si>
    <t>jamesmarnold@xmail.net</t>
  </si>
  <si>
    <t>254-520-4534</t>
  </si>
  <si>
    <t>Benavides</t>
  </si>
  <si>
    <t>Darlene</t>
  </si>
  <si>
    <t>2595 Blair Court</t>
  </si>
  <si>
    <t>Bosworth</t>
  </si>
  <si>
    <t>MO</t>
  </si>
  <si>
    <t>darlenejbena@comvox.net</t>
  </si>
  <si>
    <t>660-534-8390</t>
  </si>
  <si>
    <t>Brandt</t>
  </si>
  <si>
    <t>Neil</t>
  </si>
  <si>
    <t>1217 Central Avenue</t>
  </si>
  <si>
    <t>Union City</t>
  </si>
  <si>
    <t>NJ</t>
  </si>
  <si>
    <t>neillbrandt@dayrep.com</t>
  </si>
  <si>
    <t>201-330-2065</t>
  </si>
  <si>
    <t>Brooks</t>
  </si>
  <si>
    <t>Nathan</t>
  </si>
  <si>
    <t>4573 Willis Avenue</t>
  </si>
  <si>
    <t>Palatka</t>
  </si>
  <si>
    <t>FL</t>
  </si>
  <si>
    <t>nathandbrooks@botmail.com</t>
  </si>
  <si>
    <t>386-312-3007</t>
  </si>
  <si>
    <t>Brown</t>
  </si>
  <si>
    <t>Traci</t>
  </si>
  <si>
    <t>1301 Robinson Court</t>
  </si>
  <si>
    <t>Saginaw</t>
  </si>
  <si>
    <t>MI</t>
  </si>
  <si>
    <t>tracijbrown@dayrep.com</t>
  </si>
  <si>
    <t>989-529-9831</t>
  </si>
  <si>
    <t>629 Wayback Lane</t>
  </si>
  <si>
    <t>Westbury</t>
  </si>
  <si>
    <t>NY</t>
  </si>
  <si>
    <t>williamtbrown@xmail.net</t>
  </si>
  <si>
    <t>631-383-3509</t>
  </si>
  <si>
    <t>Burton</t>
  </si>
  <si>
    <t>Sarah</t>
  </si>
  <si>
    <t>3857 Heritage Road</t>
  </si>
  <si>
    <t>Visalia</t>
  </si>
  <si>
    <t>CA</t>
  </si>
  <si>
    <t>sarahjburton@dayrep.com</t>
  </si>
  <si>
    <t>559-741-2119</t>
  </si>
  <si>
    <t>Copeland</t>
  </si>
  <si>
    <t>Latoya</t>
  </si>
  <si>
    <t>2659 Crestview Terrace</t>
  </si>
  <si>
    <t>San Antonio</t>
  </si>
  <si>
    <t>latoyajcopeland@comvox.net</t>
  </si>
  <si>
    <t>830-738-0760</t>
  </si>
  <si>
    <t>Dunagan</t>
  </si>
  <si>
    <t>Beverly</t>
  </si>
  <si>
    <t>4318 Milford Street</t>
  </si>
  <si>
    <t>Manchester</t>
  </si>
  <si>
    <t>NH</t>
  </si>
  <si>
    <t>beverlyedunagan@balmy.com</t>
  </si>
  <si>
    <t>603-760-3137</t>
  </si>
  <si>
    <t>Evatt</t>
  </si>
  <si>
    <t>Elaine</t>
  </si>
  <si>
    <t>4803 Hoffman Avenue</t>
  </si>
  <si>
    <t>Manhattan</t>
  </si>
  <si>
    <t>elainerevatt@comvox.net</t>
  </si>
  <si>
    <t>917-867-2355</t>
  </si>
  <si>
    <t>Grizzle</t>
  </si>
  <si>
    <t>Kevin</t>
  </si>
  <si>
    <t>2333 Scenicview Drive</t>
  </si>
  <si>
    <t>Midlands</t>
  </si>
  <si>
    <t>kevincgrizzle@comvox.net</t>
  </si>
  <si>
    <t>432-238-2842</t>
  </si>
  <si>
    <t>Hall</t>
  </si>
  <si>
    <t>966 Trainer Avenue</t>
  </si>
  <si>
    <t>Davenport</t>
  </si>
  <si>
    <t>IL</t>
  </si>
  <si>
    <t>richardahall@botmail.com</t>
  </si>
  <si>
    <t>309-515-4889</t>
  </si>
  <si>
    <t>Hannan</t>
  </si>
  <si>
    <t>1195 Amethyst Drive</t>
  </si>
  <si>
    <t>Lansing</t>
  </si>
  <si>
    <t>marythannan@xmail.net</t>
  </si>
  <si>
    <t>517-267-0874</t>
  </si>
  <si>
    <t>Helms</t>
  </si>
  <si>
    <t>1233 Green Avenue</t>
  </si>
  <si>
    <t>San Francisco</t>
  </si>
  <si>
    <t>ritawhelms@dayrep.com</t>
  </si>
  <si>
    <t>510-788-2418</t>
  </si>
  <si>
    <t>Helsel</t>
  </si>
  <si>
    <t>Alene</t>
  </si>
  <si>
    <t>3094 Trails End Road</t>
  </si>
  <si>
    <t>Fort Lauderdale</t>
  </si>
  <si>
    <t>aleneahelsel@comvox.net</t>
  </si>
  <si>
    <t>954-387-1171</t>
  </si>
  <si>
    <t>Miguel</t>
  </si>
  <si>
    <t>2997 Heavner Court</t>
  </si>
  <si>
    <t>Garden City</t>
  </si>
  <si>
    <t>miguelmjack@balmy.com</t>
  </si>
  <si>
    <t>516-228-0762</t>
  </si>
  <si>
    <t>Jackson</t>
  </si>
  <si>
    <t>Chad</t>
  </si>
  <si>
    <t>897 Wiseman Street</t>
  </si>
  <si>
    <t>Knoxville</t>
  </si>
  <si>
    <t>TN</t>
  </si>
  <si>
    <t>chadajackson@comvox.net</t>
  </si>
  <si>
    <t>865-389-6575</t>
  </si>
  <si>
    <t>Debbie</t>
  </si>
  <si>
    <t>3007 Arthur Avenue</t>
  </si>
  <si>
    <t>Crystal Lake</t>
  </si>
  <si>
    <t>debbiemjackson@balmy.com</t>
  </si>
  <si>
    <t>815-788-9330</t>
  </si>
  <si>
    <t>Jesse</t>
  </si>
  <si>
    <t>Jeanne</t>
  </si>
  <si>
    <t>108 Terry Lane</t>
  </si>
  <si>
    <t>jeannedjesse@teleworm.us</t>
  </si>
  <si>
    <t>321-414-6653</t>
  </si>
  <si>
    <t>Kroeger</t>
  </si>
  <si>
    <t>Mark</t>
  </si>
  <si>
    <t>1780 Tennessee Avenue</t>
  </si>
  <si>
    <t>Troy</t>
  </si>
  <si>
    <t>markckroeger@balmy.com</t>
  </si>
  <si>
    <t>248-280-5041</t>
  </si>
  <si>
    <t>Kuhl</t>
  </si>
  <si>
    <t>Damian</t>
  </si>
  <si>
    <t>3643 Illinois Avenue</t>
  </si>
  <si>
    <t>Portland</t>
  </si>
  <si>
    <t>OR</t>
  </si>
  <si>
    <t>damiandkuhl@xmail.net</t>
  </si>
  <si>
    <t>503-720-3140</t>
  </si>
  <si>
    <t>More</t>
  </si>
  <si>
    <t>Tim</t>
  </si>
  <si>
    <t>4150 Richland Avenue</t>
  </si>
  <si>
    <t>Spring</t>
  </si>
  <si>
    <t>timrmore@xmail.net</t>
  </si>
  <si>
    <t>281-350-2867</t>
  </si>
  <si>
    <t>Perry</t>
  </si>
  <si>
    <t>Carolyn</t>
  </si>
  <si>
    <t>1448 Chenoweth Drive</t>
  </si>
  <si>
    <t>Crossville</t>
  </si>
  <si>
    <t>carolynrperry@xmail.net</t>
  </si>
  <si>
    <t>931-459-0274</t>
  </si>
  <si>
    <t>Reyna</t>
  </si>
  <si>
    <t>Jose</t>
  </si>
  <si>
    <t>846 Todds Lane</t>
  </si>
  <si>
    <t>josevreyna@teleblue.us</t>
  </si>
  <si>
    <t>210-450-1973</t>
  </si>
  <si>
    <t>Riley</t>
  </si>
  <si>
    <t>Glenn</t>
  </si>
  <si>
    <t>4318 D Street</t>
  </si>
  <si>
    <t>Detroit</t>
  </si>
  <si>
    <t>glenncriley@teleworm.us</t>
  </si>
  <si>
    <t>586-418-9731</t>
  </si>
  <si>
    <t>Blaine</t>
  </si>
  <si>
    <t>2441 Villa Drive</t>
  </si>
  <si>
    <t>Plymouth</t>
  </si>
  <si>
    <t>IN</t>
  </si>
  <si>
    <t>blaineeryan@botmail.com</t>
  </si>
  <si>
    <t>574-354-7385</t>
  </si>
  <si>
    <t>Schmidt</t>
  </si>
  <si>
    <t>Rena</t>
  </si>
  <si>
    <t>396 Coburn Hollow Rd</t>
  </si>
  <si>
    <t>Pekin</t>
  </si>
  <si>
    <t>renajschmidt@xmail.net</t>
  </si>
  <si>
    <t>309-347-9380</t>
  </si>
  <si>
    <t>Simmons</t>
  </si>
  <si>
    <t>Jean</t>
  </si>
  <si>
    <t>1684 Oakridge Farm Ln</t>
  </si>
  <si>
    <t>Milwaukee</t>
  </si>
  <si>
    <t>WI</t>
  </si>
  <si>
    <t>jeangsimmons@xmail.net</t>
  </si>
  <si>
    <t>262-399-8953</t>
  </si>
  <si>
    <t>Taylor</t>
  </si>
  <si>
    <t>4883 Hartland Avenue</t>
  </si>
  <si>
    <t>Green Bay</t>
  </si>
  <si>
    <t>edwardctaylor@comvox.net</t>
  </si>
  <si>
    <t>920-354-4633</t>
  </si>
  <si>
    <t>2479 North Bend Rd</t>
  </si>
  <si>
    <t>Allen</t>
  </si>
  <si>
    <t>KY</t>
  </si>
  <si>
    <t>lindakthomas@botmail.com</t>
  </si>
  <si>
    <t>606-795-5778</t>
  </si>
  <si>
    <t>Ward</t>
  </si>
  <si>
    <t>Jason</t>
  </si>
  <si>
    <t>4960 Rosewood Lane</t>
  </si>
  <si>
    <t>Los Angeles</t>
  </si>
  <si>
    <t>jasonrward@xmail.net</t>
  </si>
  <si>
    <t>213-206-9926</t>
  </si>
  <si>
    <t>3385 Harter Street</t>
  </si>
  <si>
    <t>Mansfield</t>
  </si>
  <si>
    <t>OH</t>
  </si>
  <si>
    <t>roberthwilliams@supra.com</t>
  </si>
  <si>
    <t>937-612-3372</t>
  </si>
  <si>
    <t>Wolfe</t>
  </si>
  <si>
    <t>Matt</t>
  </si>
  <si>
    <t>3063 Joanne Lane</t>
  </si>
  <si>
    <t>Littleton</t>
  </si>
  <si>
    <t>MA</t>
  </si>
  <si>
    <t>mattawolfe@teleblue.us</t>
  </si>
  <si>
    <t>978-486-0130</t>
  </si>
  <si>
    <t>Date</t>
  </si>
  <si>
    <t>Product</t>
  </si>
  <si>
    <t>Total</t>
  </si>
  <si>
    <t>Extra Dark Chocolate</t>
  </si>
  <si>
    <t>Milk Chocolate</t>
  </si>
  <si>
    <t>Chocolate Hazelnut</t>
  </si>
  <si>
    <t>Chocolate Almond</t>
  </si>
  <si>
    <t>Chilli Chocolate Fire</t>
  </si>
  <si>
    <t>White Chocolate</t>
  </si>
  <si>
    <t>VLOOKUP to assign grades (vs nested IF)</t>
  </si>
  <si>
    <t>VLOOKUP to group</t>
  </si>
  <si>
    <t>VLOOKUP to join 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</si>
</sst>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0.0"/>
    <numFmt numFmtId="165" formatCode="_(&quot;$&quot;* #,##0_);_(&quot;$&quot;* \(#,##0\);_(&quot;$&quot;* &quot;-&quot;??_);_(@_)"/>
    <numFmt numFmtId="166" formatCode="00###"/>
    <numFmt numFmtId="167" formatCode="&quot;$&quot;#,##0.0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B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6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/>
    <xf numFmtId="0" fontId="0" fillId="0" borderId="1" xfId="0" applyFont="1" applyFill="1" applyBorder="1"/>
    <xf numFmtId="14" fontId="0" fillId="0" borderId="1" xfId="0" applyNumberFormat="1" applyFill="1" applyBorder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1" xfId="0" applyNumberFormat="1" applyFont="1" applyFill="1" applyBorder="1"/>
    <xf numFmtId="0" fontId="4" fillId="0" borderId="0" xfId="0" quotePrefix="1" applyFont="1"/>
    <xf numFmtId="0" fontId="0" fillId="0" borderId="2" xfId="0" applyBorder="1"/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left" indent="2"/>
    </xf>
    <xf numFmtId="0" fontId="0" fillId="0" borderId="2" xfId="0" applyFill="1" applyBorder="1" applyAlignment="1">
      <alignment horizontal="left" indent="2"/>
    </xf>
    <xf numFmtId="0" fontId="0" fillId="4" borderId="2" xfId="0" applyFill="1" applyBorder="1"/>
    <xf numFmtId="0" fontId="0" fillId="4" borderId="2" xfId="0" applyFill="1" applyBorder="1" applyAlignment="1">
      <alignment horizontal="center"/>
    </xf>
    <xf numFmtId="0" fontId="0" fillId="5" borderId="3" xfId="0" applyFill="1" applyBorder="1"/>
    <xf numFmtId="0" fontId="0" fillId="0" borderId="3" xfId="0" applyBorder="1"/>
    <xf numFmtId="165" fontId="0" fillId="0" borderId="3" xfId="61" applyNumberFormat="1" applyFont="1" applyBorder="1"/>
    <xf numFmtId="9" fontId="0" fillId="0" borderId="3" xfId="62" applyFont="1" applyFill="1" applyBorder="1"/>
    <xf numFmtId="9" fontId="0" fillId="0" borderId="3" xfId="0" applyNumberFormat="1" applyBorder="1"/>
    <xf numFmtId="166" fontId="0" fillId="0" borderId="1" xfId="0" applyNumberFormat="1" applyFont="1" applyFill="1" applyBorder="1"/>
    <xf numFmtId="0" fontId="0" fillId="0" borderId="1" xfId="0" applyBorder="1" applyAlignment="1">
      <alignment horizontal="center"/>
    </xf>
    <xf numFmtId="14" fontId="0" fillId="0" borderId="3" xfId="0" applyNumberFormat="1" applyBorder="1"/>
    <xf numFmtId="167" fontId="0" fillId="0" borderId="3" xfId="0" applyNumberFormat="1" applyBorder="1"/>
    <xf numFmtId="0" fontId="5" fillId="0" borderId="0" xfId="0" applyFont="1" applyAlignment="1"/>
    <xf numFmtId="0" fontId="6" fillId="4" borderId="1" xfId="0" applyFont="1" applyFill="1" applyBorder="1"/>
    <xf numFmtId="0" fontId="6" fillId="4" borderId="1" xfId="0" applyFont="1" applyFill="1" applyBorder="1" applyAlignment="1">
      <alignment horizontal="center"/>
    </xf>
    <xf numFmtId="0" fontId="0" fillId="4" borderId="3" xfId="0" applyFill="1" applyBorder="1"/>
    <xf numFmtId="0" fontId="0" fillId="5" borderId="1" xfId="0" applyFont="1" applyFill="1" applyBorder="1"/>
  </cellXfs>
  <cellStyles count="63">
    <cellStyle name="Currency" xfId="61" builtinId="4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Normal" xfId="0" builtinId="0"/>
    <cellStyle name="Percent" xfId="6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05"/>
  <sheetViews>
    <sheetView showGridLines="0" tabSelected="1" workbookViewId="0">
      <selection activeCell="B6" sqref="B6"/>
    </sheetView>
  </sheetViews>
  <sheetFormatPr defaultColWidth="11" defaultRowHeight="15.75" x14ac:dyDescent="0.25"/>
  <cols>
    <col min="1" max="1" width="3.125" customWidth="1"/>
    <col min="2" max="2" width="8.625" customWidth="1"/>
    <col min="3" max="3" width="13.375" customWidth="1"/>
    <col min="4" max="4" width="11" customWidth="1"/>
    <col min="5" max="5" width="22.25" customWidth="1"/>
    <col min="6" max="6" width="12.375" customWidth="1"/>
    <col min="8" max="8" width="4.125" customWidth="1"/>
    <col min="9" max="9" width="19.375" customWidth="1"/>
    <col min="10" max="10" width="15" customWidth="1"/>
  </cols>
  <sheetData>
    <row r="2" spans="2:10" x14ac:dyDescent="0.25">
      <c r="B2" s="1" t="s">
        <v>195</v>
      </c>
    </row>
    <row r="4" spans="2:10" x14ac:dyDescent="0.25">
      <c r="B4" s="27">
        <v>1</v>
      </c>
      <c r="C4" s="27">
        <v>2</v>
      </c>
      <c r="D4" s="27">
        <v>3</v>
      </c>
      <c r="E4" s="27">
        <v>4</v>
      </c>
      <c r="F4" s="27">
        <v>5</v>
      </c>
      <c r="G4" s="27">
        <v>6</v>
      </c>
    </row>
    <row r="5" spans="2:10" x14ac:dyDescent="0.25">
      <c r="B5" s="28" t="s">
        <v>0</v>
      </c>
      <c r="C5" s="28" t="s">
        <v>1</v>
      </c>
      <c r="D5" s="28" t="s">
        <v>2</v>
      </c>
      <c r="E5" s="28" t="s">
        <v>194</v>
      </c>
      <c r="F5" s="28" t="s">
        <v>3</v>
      </c>
      <c r="G5" s="28" t="s">
        <v>193</v>
      </c>
      <c r="I5" s="31" t="s">
        <v>0</v>
      </c>
      <c r="J5" s="6"/>
    </row>
    <row r="6" spans="2:10" x14ac:dyDescent="0.25">
      <c r="B6" s="7">
        <v>610</v>
      </c>
      <c r="C6" s="2" t="s">
        <v>4</v>
      </c>
      <c r="D6" s="2" t="s">
        <v>5</v>
      </c>
      <c r="E6" s="2" t="str">
        <f>LOWER(LEFT(C6)&amp;"."&amp;D6&amp;"@acme.com")</f>
        <v>j.mcfadden@acme.com</v>
      </c>
      <c r="F6" s="2" t="s">
        <v>6</v>
      </c>
      <c r="G6" s="3">
        <v>41901</v>
      </c>
      <c r="I6" s="31" t="s">
        <v>1</v>
      </c>
      <c r="J6" s="4"/>
    </row>
    <row r="7" spans="2:10" x14ac:dyDescent="0.25">
      <c r="B7" s="7">
        <v>798</v>
      </c>
      <c r="C7" s="2" t="s">
        <v>7</v>
      </c>
      <c r="D7" s="2" t="s">
        <v>8</v>
      </c>
      <c r="E7" s="2" t="str">
        <f t="shared" ref="E7:E70" si="0">LOWER(LEFT(C7)&amp;"."&amp;D7&amp;"@acme.com")</f>
        <v>s.batista@acme.com</v>
      </c>
      <c r="F7" s="2" t="s">
        <v>9</v>
      </c>
      <c r="G7" s="3">
        <v>40672</v>
      </c>
      <c r="I7" s="31" t="s">
        <v>2</v>
      </c>
      <c r="J7" s="4"/>
    </row>
    <row r="8" spans="2:10" x14ac:dyDescent="0.25">
      <c r="B8" s="7">
        <v>841</v>
      </c>
      <c r="C8" s="2" t="s">
        <v>10</v>
      </c>
      <c r="D8" s="2" t="s">
        <v>11</v>
      </c>
      <c r="E8" s="2" t="str">
        <f t="shared" si="0"/>
        <v>e.monet@acme.com</v>
      </c>
      <c r="F8" s="2" t="s">
        <v>6</v>
      </c>
      <c r="G8" s="3">
        <v>41730</v>
      </c>
      <c r="I8" s="31" t="s">
        <v>194</v>
      </c>
      <c r="J8" s="4"/>
    </row>
    <row r="9" spans="2:10" x14ac:dyDescent="0.25">
      <c r="B9" s="7">
        <v>886</v>
      </c>
      <c r="C9" s="2" t="s">
        <v>12</v>
      </c>
      <c r="D9" s="2" t="s">
        <v>13</v>
      </c>
      <c r="E9" s="2" t="str">
        <f t="shared" si="0"/>
        <v>m.stephens@acme.com</v>
      </c>
      <c r="F9" s="2" t="s">
        <v>6</v>
      </c>
      <c r="G9" s="3">
        <v>41348</v>
      </c>
      <c r="I9" s="31" t="s">
        <v>3</v>
      </c>
      <c r="J9" s="4"/>
    </row>
    <row r="10" spans="2:10" x14ac:dyDescent="0.25">
      <c r="B10" s="7">
        <v>622</v>
      </c>
      <c r="C10" s="2" t="s">
        <v>14</v>
      </c>
      <c r="D10" s="2" t="s">
        <v>15</v>
      </c>
      <c r="E10" s="2" t="str">
        <f t="shared" si="0"/>
        <v>j.addington@acme.com</v>
      </c>
      <c r="F10" s="2" t="s">
        <v>16</v>
      </c>
      <c r="G10" s="3">
        <v>40866</v>
      </c>
      <c r="I10" s="31" t="s">
        <v>193</v>
      </c>
      <c r="J10" s="5"/>
    </row>
    <row r="11" spans="2:10" x14ac:dyDescent="0.25">
      <c r="B11" s="7">
        <v>601</v>
      </c>
      <c r="C11" s="2" t="s">
        <v>17</v>
      </c>
      <c r="D11" s="2" t="s">
        <v>18</v>
      </c>
      <c r="E11" s="2" t="str">
        <f t="shared" si="0"/>
        <v>a.birt@acme.com</v>
      </c>
      <c r="F11" s="2" t="s">
        <v>19</v>
      </c>
      <c r="G11" s="3">
        <v>41847</v>
      </c>
    </row>
    <row r="12" spans="2:10" x14ac:dyDescent="0.25">
      <c r="B12" s="7">
        <v>869</v>
      </c>
      <c r="C12" s="2" t="s">
        <v>20</v>
      </c>
      <c r="D12" s="2" t="s">
        <v>21</v>
      </c>
      <c r="E12" s="2" t="str">
        <f t="shared" si="0"/>
        <v>j.irons@acme.com</v>
      </c>
      <c r="F12" s="2" t="s">
        <v>16</v>
      </c>
      <c r="G12" s="3">
        <v>40554</v>
      </c>
    </row>
    <row r="13" spans="2:10" x14ac:dyDescent="0.25">
      <c r="B13" s="7">
        <v>867</v>
      </c>
      <c r="C13" s="2" t="s">
        <v>22</v>
      </c>
      <c r="D13" s="2" t="s">
        <v>23</v>
      </c>
      <c r="E13" s="2" t="str">
        <f t="shared" si="0"/>
        <v>e.baisley@acme.com</v>
      </c>
      <c r="F13" s="2" t="s">
        <v>6</v>
      </c>
      <c r="G13" s="3">
        <v>40960</v>
      </c>
    </row>
    <row r="14" spans="2:10" x14ac:dyDescent="0.25">
      <c r="B14" s="7">
        <v>785</v>
      </c>
      <c r="C14" s="2" t="s">
        <v>24</v>
      </c>
      <c r="D14" s="2" t="s">
        <v>25</v>
      </c>
      <c r="E14" s="2" t="str">
        <f t="shared" si="0"/>
        <v>h.clayton@acme.com</v>
      </c>
      <c r="F14" s="2" t="s">
        <v>6</v>
      </c>
      <c r="G14" s="3">
        <v>40698</v>
      </c>
    </row>
    <row r="15" spans="2:10" x14ac:dyDescent="0.25">
      <c r="B15" s="7">
        <v>648</v>
      </c>
      <c r="C15" s="2" t="s">
        <v>26</v>
      </c>
      <c r="D15" s="2" t="s">
        <v>27</v>
      </c>
      <c r="E15" s="2" t="str">
        <f t="shared" si="0"/>
        <v>s.corriveau@acme.com</v>
      </c>
      <c r="F15" s="2" t="s">
        <v>28</v>
      </c>
      <c r="G15" s="3">
        <v>41396</v>
      </c>
    </row>
    <row r="16" spans="2:10" x14ac:dyDescent="0.25">
      <c r="B16" s="7">
        <v>604</v>
      </c>
      <c r="C16" s="2" t="s">
        <v>29</v>
      </c>
      <c r="D16" s="2" t="s">
        <v>30</v>
      </c>
      <c r="E16" s="2" t="str">
        <f t="shared" si="0"/>
        <v>l.mosley@acme.com</v>
      </c>
      <c r="F16" s="2" t="s">
        <v>9</v>
      </c>
      <c r="G16" s="3">
        <v>40673</v>
      </c>
      <c r="I16" s="1"/>
    </row>
    <row r="17" spans="2:7" x14ac:dyDescent="0.25">
      <c r="B17" s="7">
        <v>352</v>
      </c>
      <c r="C17" s="2" t="s">
        <v>31</v>
      </c>
      <c r="D17" s="2" t="s">
        <v>32</v>
      </c>
      <c r="E17" s="2" t="str">
        <f t="shared" si="0"/>
        <v>w.menard@acme.com</v>
      </c>
      <c r="F17" s="2" t="s">
        <v>19</v>
      </c>
      <c r="G17" s="3">
        <v>41121</v>
      </c>
    </row>
    <row r="18" spans="2:7" x14ac:dyDescent="0.25">
      <c r="B18" s="7">
        <v>623</v>
      </c>
      <c r="C18" s="2" t="s">
        <v>33</v>
      </c>
      <c r="D18" s="2" t="s">
        <v>34</v>
      </c>
      <c r="E18" s="2" t="str">
        <f t="shared" si="0"/>
        <v>t.robinson@acme.com</v>
      </c>
      <c r="F18" s="2" t="s">
        <v>9</v>
      </c>
      <c r="G18" s="3">
        <v>40758</v>
      </c>
    </row>
    <row r="19" spans="2:7" x14ac:dyDescent="0.25">
      <c r="B19" s="7">
        <v>428</v>
      </c>
      <c r="C19" s="2" t="s">
        <v>35</v>
      </c>
      <c r="D19" s="2" t="s">
        <v>36</v>
      </c>
      <c r="E19" s="2" t="str">
        <f t="shared" si="0"/>
        <v>r.orlandi@acme.com</v>
      </c>
      <c r="F19" s="2" t="s">
        <v>16</v>
      </c>
      <c r="G19" s="3">
        <v>41779</v>
      </c>
    </row>
    <row r="20" spans="2:7" x14ac:dyDescent="0.25">
      <c r="B20" s="7">
        <v>491</v>
      </c>
      <c r="C20" s="2" t="s">
        <v>37</v>
      </c>
      <c r="D20" s="2" t="s">
        <v>38</v>
      </c>
      <c r="E20" s="2" t="str">
        <f t="shared" si="0"/>
        <v>r.yeager@acme.com</v>
      </c>
      <c r="F20" s="2" t="s">
        <v>9</v>
      </c>
      <c r="G20" s="3">
        <v>41016</v>
      </c>
    </row>
    <row r="21" spans="2:7" x14ac:dyDescent="0.25">
      <c r="B21" s="7">
        <v>625</v>
      </c>
      <c r="C21" s="2" t="s">
        <v>39</v>
      </c>
      <c r="D21" s="2" t="s">
        <v>40</v>
      </c>
      <c r="E21" s="2" t="str">
        <f t="shared" si="0"/>
        <v>i.bishop@acme.com</v>
      </c>
      <c r="F21" s="2" t="s">
        <v>6</v>
      </c>
      <c r="G21" s="3">
        <v>40809</v>
      </c>
    </row>
    <row r="22" spans="2:7" x14ac:dyDescent="0.25">
      <c r="B22" s="7">
        <v>184</v>
      </c>
      <c r="C22" s="2" t="s">
        <v>41</v>
      </c>
      <c r="D22" s="2" t="s">
        <v>42</v>
      </c>
      <c r="E22" s="2" t="str">
        <f t="shared" si="0"/>
        <v>m.shell@acme.com</v>
      </c>
      <c r="F22" s="2" t="s">
        <v>9</v>
      </c>
      <c r="G22" s="3">
        <v>40830</v>
      </c>
    </row>
    <row r="23" spans="2:7" x14ac:dyDescent="0.25">
      <c r="B23" s="7">
        <v>893</v>
      </c>
      <c r="C23" s="2" t="s">
        <v>43</v>
      </c>
      <c r="D23" s="2" t="s">
        <v>44</v>
      </c>
      <c r="E23" s="2" t="str">
        <f t="shared" si="0"/>
        <v>e.spurlock@acme.com</v>
      </c>
      <c r="F23" s="2" t="s">
        <v>9</v>
      </c>
      <c r="G23" s="3">
        <v>40674</v>
      </c>
    </row>
    <row r="24" spans="2:7" x14ac:dyDescent="0.25">
      <c r="B24" s="7">
        <v>645</v>
      </c>
      <c r="C24" s="2" t="s">
        <v>20</v>
      </c>
      <c r="D24" s="2" t="s">
        <v>45</v>
      </c>
      <c r="E24" s="2" t="str">
        <f t="shared" si="0"/>
        <v>j.stier@acme.com</v>
      </c>
      <c r="F24" s="2" t="s">
        <v>6</v>
      </c>
      <c r="G24" s="3">
        <v>41356</v>
      </c>
    </row>
    <row r="25" spans="2:7" x14ac:dyDescent="0.25">
      <c r="B25" s="7">
        <v>120</v>
      </c>
      <c r="C25" s="2" t="s">
        <v>46</v>
      </c>
      <c r="D25" s="2" t="s">
        <v>47</v>
      </c>
      <c r="E25" s="2" t="str">
        <f t="shared" si="0"/>
        <v>l.bader@acme.com</v>
      </c>
      <c r="F25" s="2" t="s">
        <v>6</v>
      </c>
      <c r="G25" s="3">
        <v>40954</v>
      </c>
    </row>
    <row r="26" spans="2:7" x14ac:dyDescent="0.25">
      <c r="B26" s="7">
        <v>331</v>
      </c>
      <c r="C26" s="2" t="s">
        <v>48</v>
      </c>
      <c r="D26" s="2" t="s">
        <v>49</v>
      </c>
      <c r="E26" s="2" t="str">
        <f t="shared" si="0"/>
        <v>p.schroer@acme.com</v>
      </c>
      <c r="F26" s="2" t="s">
        <v>28</v>
      </c>
      <c r="G26" s="3">
        <v>40680</v>
      </c>
    </row>
    <row r="27" spans="2:7" x14ac:dyDescent="0.25">
      <c r="B27" s="7">
        <v>187</v>
      </c>
      <c r="C27" s="2" t="s">
        <v>50</v>
      </c>
      <c r="D27" s="2" t="s">
        <v>51</v>
      </c>
      <c r="E27" s="2" t="str">
        <f t="shared" si="0"/>
        <v>r.shaffer@acme.com</v>
      </c>
      <c r="F27" s="2" t="s">
        <v>16</v>
      </c>
      <c r="G27" s="3">
        <v>41157</v>
      </c>
    </row>
    <row r="28" spans="2:7" x14ac:dyDescent="0.25">
      <c r="B28" s="7">
        <v>801</v>
      </c>
      <c r="C28" s="2" t="s">
        <v>52</v>
      </c>
      <c r="D28" s="2" t="s">
        <v>53</v>
      </c>
      <c r="E28" s="2" t="str">
        <f t="shared" si="0"/>
        <v>j.burgess@acme.com</v>
      </c>
      <c r="F28" s="2" t="s">
        <v>16</v>
      </c>
      <c r="G28" s="3">
        <v>40575</v>
      </c>
    </row>
    <row r="29" spans="2:7" x14ac:dyDescent="0.25">
      <c r="B29" s="7">
        <v>451</v>
      </c>
      <c r="C29" s="2" t="s">
        <v>54</v>
      </c>
      <c r="D29" s="2" t="s">
        <v>55</v>
      </c>
      <c r="E29" s="2" t="str">
        <f t="shared" si="0"/>
        <v>m.bostick@acme.com</v>
      </c>
      <c r="F29" s="2" t="s">
        <v>16</v>
      </c>
      <c r="G29" s="3">
        <v>40692</v>
      </c>
    </row>
    <row r="30" spans="2:7" x14ac:dyDescent="0.25">
      <c r="B30" s="7">
        <v>512</v>
      </c>
      <c r="C30" s="2" t="s">
        <v>56</v>
      </c>
      <c r="D30" s="2" t="s">
        <v>57</v>
      </c>
      <c r="E30" s="2" t="str">
        <f t="shared" si="0"/>
        <v>m.pope@acme.com</v>
      </c>
      <c r="F30" s="2" t="s">
        <v>9</v>
      </c>
      <c r="G30" s="3">
        <v>40981</v>
      </c>
    </row>
    <row r="31" spans="2:7" x14ac:dyDescent="0.25">
      <c r="B31" s="7">
        <v>127</v>
      </c>
      <c r="C31" s="2" t="s">
        <v>58</v>
      </c>
      <c r="D31" s="2" t="s">
        <v>59</v>
      </c>
      <c r="E31" s="2" t="str">
        <f t="shared" si="0"/>
        <v>j.moen@acme.com</v>
      </c>
      <c r="F31" s="2" t="s">
        <v>19</v>
      </c>
      <c r="G31" s="3">
        <v>41808</v>
      </c>
    </row>
    <row r="32" spans="2:7" x14ac:dyDescent="0.25">
      <c r="B32" s="7">
        <v>368</v>
      </c>
      <c r="C32" s="2" t="s">
        <v>60</v>
      </c>
      <c r="D32" s="2" t="s">
        <v>61</v>
      </c>
      <c r="E32" s="2" t="str">
        <f t="shared" si="0"/>
        <v>a.bailey@acme.com</v>
      </c>
      <c r="F32" s="2" t="s">
        <v>6</v>
      </c>
      <c r="G32" s="3">
        <v>41492</v>
      </c>
    </row>
    <row r="33" spans="2:7" x14ac:dyDescent="0.25">
      <c r="B33" s="7">
        <v>206</v>
      </c>
      <c r="C33" s="2" t="s">
        <v>62</v>
      </c>
      <c r="D33" s="2" t="s">
        <v>63</v>
      </c>
      <c r="E33" s="2" t="str">
        <f t="shared" si="0"/>
        <v>c.barger@acme.com</v>
      </c>
      <c r="F33" s="2" t="s">
        <v>6</v>
      </c>
      <c r="G33" s="3">
        <v>41846</v>
      </c>
    </row>
    <row r="34" spans="2:7" x14ac:dyDescent="0.25">
      <c r="B34" s="7">
        <v>716</v>
      </c>
      <c r="C34" s="2" t="s">
        <v>64</v>
      </c>
      <c r="D34" s="2" t="s">
        <v>65</v>
      </c>
      <c r="E34" s="2" t="str">
        <f t="shared" si="0"/>
        <v>c.mclaughlin@acme.com</v>
      </c>
      <c r="F34" s="2" t="s">
        <v>16</v>
      </c>
      <c r="G34" s="3">
        <v>41825</v>
      </c>
    </row>
    <row r="35" spans="2:7" x14ac:dyDescent="0.25">
      <c r="B35" s="7">
        <v>800</v>
      </c>
      <c r="C35" s="2" t="s">
        <v>66</v>
      </c>
      <c r="D35" s="2" t="s">
        <v>67</v>
      </c>
      <c r="E35" s="2" t="str">
        <f t="shared" si="0"/>
        <v>k.torres@acme.com</v>
      </c>
      <c r="F35" s="2" t="s">
        <v>16</v>
      </c>
      <c r="G35" s="3">
        <v>41714</v>
      </c>
    </row>
    <row r="36" spans="2:7" x14ac:dyDescent="0.25">
      <c r="B36" s="7">
        <v>670</v>
      </c>
      <c r="C36" s="2" t="s">
        <v>68</v>
      </c>
      <c r="D36" s="2" t="s">
        <v>69</v>
      </c>
      <c r="E36" s="2" t="str">
        <f t="shared" si="0"/>
        <v>m.sandberg@acme.com</v>
      </c>
      <c r="F36" s="2" t="s">
        <v>9</v>
      </c>
      <c r="G36" s="3">
        <v>40886</v>
      </c>
    </row>
    <row r="37" spans="2:7" x14ac:dyDescent="0.25">
      <c r="B37" s="7">
        <v>298</v>
      </c>
      <c r="C37" s="2" t="s">
        <v>70</v>
      </c>
      <c r="D37" s="2" t="s">
        <v>71</v>
      </c>
      <c r="E37" s="2" t="str">
        <f t="shared" si="0"/>
        <v>r.freeman@acme.com</v>
      </c>
      <c r="F37" s="2" t="s">
        <v>6</v>
      </c>
      <c r="G37" s="3">
        <v>41828</v>
      </c>
    </row>
    <row r="38" spans="2:7" x14ac:dyDescent="0.25">
      <c r="B38" s="7">
        <v>809</v>
      </c>
      <c r="C38" s="2" t="s">
        <v>72</v>
      </c>
      <c r="D38" s="2" t="s">
        <v>73</v>
      </c>
      <c r="E38" s="2" t="str">
        <f t="shared" si="0"/>
        <v>a.mcnally@acme.com</v>
      </c>
      <c r="F38" s="2" t="s">
        <v>9</v>
      </c>
      <c r="G38" s="3">
        <v>41006</v>
      </c>
    </row>
    <row r="39" spans="2:7" x14ac:dyDescent="0.25">
      <c r="B39" s="7">
        <v>798</v>
      </c>
      <c r="C39" s="2" t="s">
        <v>74</v>
      </c>
      <c r="D39" s="2" t="s">
        <v>75</v>
      </c>
      <c r="E39" s="2" t="str">
        <f t="shared" si="0"/>
        <v>k.hare@acme.com</v>
      </c>
      <c r="F39" s="2" t="s">
        <v>6</v>
      </c>
      <c r="G39" s="3">
        <v>41147</v>
      </c>
    </row>
    <row r="40" spans="2:7" x14ac:dyDescent="0.25">
      <c r="B40" s="7">
        <v>183</v>
      </c>
      <c r="C40" s="2" t="s">
        <v>76</v>
      </c>
      <c r="D40" s="2" t="s">
        <v>77</v>
      </c>
      <c r="E40" s="2" t="str">
        <f t="shared" si="0"/>
        <v>v.mccullough@acme.com</v>
      </c>
      <c r="F40" s="2" t="s">
        <v>9</v>
      </c>
      <c r="G40" s="3">
        <v>41362</v>
      </c>
    </row>
    <row r="41" spans="2:7" x14ac:dyDescent="0.25">
      <c r="B41" s="7">
        <v>157</v>
      </c>
      <c r="C41" s="2" t="s">
        <v>78</v>
      </c>
      <c r="D41" s="2" t="s">
        <v>79</v>
      </c>
      <c r="E41" s="2" t="str">
        <f t="shared" si="0"/>
        <v>v.overstreet@acme.com</v>
      </c>
      <c r="F41" s="2" t="s">
        <v>6</v>
      </c>
      <c r="G41" s="3">
        <v>40906</v>
      </c>
    </row>
    <row r="42" spans="2:7" x14ac:dyDescent="0.25">
      <c r="B42" s="7">
        <v>895</v>
      </c>
      <c r="C42" s="2" t="s">
        <v>80</v>
      </c>
      <c r="D42" s="2" t="s">
        <v>81</v>
      </c>
      <c r="E42" s="2" t="str">
        <f t="shared" si="0"/>
        <v>t.goff@acme.com</v>
      </c>
      <c r="F42" s="2" t="s">
        <v>9</v>
      </c>
      <c r="G42" s="3">
        <v>40978</v>
      </c>
    </row>
    <row r="43" spans="2:7" x14ac:dyDescent="0.25">
      <c r="B43" s="7">
        <v>605</v>
      </c>
      <c r="C43" s="2" t="s">
        <v>82</v>
      </c>
      <c r="D43" s="2" t="s">
        <v>83</v>
      </c>
      <c r="E43" s="2" t="str">
        <f t="shared" si="0"/>
        <v>r.main@acme.com</v>
      </c>
      <c r="F43" s="2" t="s">
        <v>6</v>
      </c>
      <c r="G43" s="3">
        <v>40935</v>
      </c>
    </row>
    <row r="44" spans="2:7" x14ac:dyDescent="0.25">
      <c r="B44" s="7">
        <v>442</v>
      </c>
      <c r="C44" s="2" t="s">
        <v>84</v>
      </c>
      <c r="D44" s="2" t="s">
        <v>85</v>
      </c>
      <c r="E44" s="2" t="str">
        <f t="shared" si="0"/>
        <v>k.mcgee@acme.com</v>
      </c>
      <c r="F44" s="2" t="s">
        <v>16</v>
      </c>
      <c r="G44" s="3">
        <v>41782</v>
      </c>
    </row>
    <row r="45" spans="2:7" x14ac:dyDescent="0.25">
      <c r="B45" s="7">
        <v>798</v>
      </c>
      <c r="C45" s="2" t="s">
        <v>86</v>
      </c>
      <c r="D45" s="2" t="s">
        <v>87</v>
      </c>
      <c r="E45" s="2" t="str">
        <f t="shared" si="0"/>
        <v>t.rodriguez@acme.com</v>
      </c>
      <c r="F45" s="2" t="s">
        <v>9</v>
      </c>
      <c r="G45" s="3">
        <v>40848</v>
      </c>
    </row>
    <row r="46" spans="2:7" x14ac:dyDescent="0.25">
      <c r="B46" s="7">
        <v>848</v>
      </c>
      <c r="C46" s="2" t="s">
        <v>88</v>
      </c>
      <c r="D46" s="2" t="s">
        <v>89</v>
      </c>
      <c r="E46" s="2" t="str">
        <f t="shared" si="0"/>
        <v>l.martin@acme.com</v>
      </c>
      <c r="F46" s="2" t="s">
        <v>28</v>
      </c>
      <c r="G46" s="3">
        <v>40741</v>
      </c>
    </row>
    <row r="47" spans="2:7" x14ac:dyDescent="0.25">
      <c r="B47" s="7">
        <v>692</v>
      </c>
      <c r="C47" s="2" t="s">
        <v>90</v>
      </c>
      <c r="D47" s="2" t="s">
        <v>91</v>
      </c>
      <c r="E47" s="2" t="str">
        <f t="shared" si="0"/>
        <v>a.mccutchen@acme.com</v>
      </c>
      <c r="F47" s="2" t="s">
        <v>9</v>
      </c>
      <c r="G47" s="3">
        <v>40545</v>
      </c>
    </row>
    <row r="48" spans="2:7" x14ac:dyDescent="0.25">
      <c r="B48" s="7">
        <v>210</v>
      </c>
      <c r="C48" s="2" t="s">
        <v>92</v>
      </c>
      <c r="D48" s="2" t="s">
        <v>93</v>
      </c>
      <c r="E48" s="2" t="str">
        <f t="shared" si="0"/>
        <v>d.bechard@acme.com</v>
      </c>
      <c r="F48" s="2" t="s">
        <v>28</v>
      </c>
      <c r="G48" s="3">
        <v>42000</v>
      </c>
    </row>
    <row r="49" spans="2:7" x14ac:dyDescent="0.25">
      <c r="B49" s="7">
        <v>480</v>
      </c>
      <c r="C49" s="2" t="s">
        <v>52</v>
      </c>
      <c r="D49" s="2" t="s">
        <v>94</v>
      </c>
      <c r="E49" s="2" t="str">
        <f t="shared" si="0"/>
        <v>j.lewis@acme.com</v>
      </c>
      <c r="F49" s="2" t="s">
        <v>9</v>
      </c>
      <c r="G49" s="3">
        <v>41358</v>
      </c>
    </row>
    <row r="50" spans="2:7" x14ac:dyDescent="0.25">
      <c r="B50" s="7">
        <v>432</v>
      </c>
      <c r="C50" s="2" t="s">
        <v>95</v>
      </c>
      <c r="D50" s="2" t="s">
        <v>61</v>
      </c>
      <c r="E50" s="2" t="str">
        <f t="shared" si="0"/>
        <v>o.bailey@acme.com</v>
      </c>
      <c r="F50" s="2" t="s">
        <v>28</v>
      </c>
      <c r="G50" s="3">
        <v>41063</v>
      </c>
    </row>
    <row r="51" spans="2:7" x14ac:dyDescent="0.25">
      <c r="B51" s="7">
        <v>253</v>
      </c>
      <c r="C51" s="2" t="s">
        <v>14</v>
      </c>
      <c r="D51" s="2" t="s">
        <v>96</v>
      </c>
      <c r="E51" s="2" t="str">
        <f t="shared" si="0"/>
        <v>j.baron@acme.com</v>
      </c>
      <c r="F51" s="2" t="s">
        <v>9</v>
      </c>
      <c r="G51" s="3">
        <v>41692</v>
      </c>
    </row>
    <row r="52" spans="2:7" x14ac:dyDescent="0.25">
      <c r="B52" s="7">
        <v>540</v>
      </c>
      <c r="C52" s="2" t="s">
        <v>97</v>
      </c>
      <c r="D52" s="2" t="s">
        <v>98</v>
      </c>
      <c r="E52" s="2" t="str">
        <f t="shared" si="0"/>
        <v>d.wood@acme.com</v>
      </c>
      <c r="F52" s="2" t="s">
        <v>6</v>
      </c>
      <c r="G52" s="3">
        <v>40893</v>
      </c>
    </row>
    <row r="53" spans="2:7" x14ac:dyDescent="0.25">
      <c r="B53" s="7">
        <v>105</v>
      </c>
      <c r="C53" s="2" t="s">
        <v>99</v>
      </c>
      <c r="D53" s="2" t="s">
        <v>100</v>
      </c>
      <c r="E53" s="2" t="str">
        <f t="shared" si="0"/>
        <v>d.braun@acme.com</v>
      </c>
      <c r="F53" s="2" t="s">
        <v>6</v>
      </c>
      <c r="G53" s="3">
        <v>41059</v>
      </c>
    </row>
    <row r="54" spans="2:7" x14ac:dyDescent="0.25">
      <c r="B54" s="7">
        <v>419</v>
      </c>
      <c r="C54" s="2" t="s">
        <v>101</v>
      </c>
      <c r="D54" s="2" t="s">
        <v>102</v>
      </c>
      <c r="E54" s="2" t="str">
        <f t="shared" si="0"/>
        <v>r.naquin@acme.com</v>
      </c>
      <c r="F54" s="2" t="s">
        <v>19</v>
      </c>
      <c r="G54" s="3">
        <v>41657</v>
      </c>
    </row>
    <row r="55" spans="2:7" x14ac:dyDescent="0.25">
      <c r="B55" s="7">
        <v>143</v>
      </c>
      <c r="C55" s="2" t="s">
        <v>103</v>
      </c>
      <c r="D55" s="2" t="s">
        <v>104</v>
      </c>
      <c r="E55" s="2" t="str">
        <f t="shared" si="0"/>
        <v>m.lund@acme.com</v>
      </c>
      <c r="F55" s="2" t="s">
        <v>6</v>
      </c>
      <c r="G55" s="3">
        <v>40921</v>
      </c>
    </row>
    <row r="56" spans="2:7" x14ac:dyDescent="0.25">
      <c r="B56" s="7">
        <v>460</v>
      </c>
      <c r="C56" s="2" t="s">
        <v>105</v>
      </c>
      <c r="D56" s="2" t="s">
        <v>106</v>
      </c>
      <c r="E56" s="2" t="str">
        <f t="shared" si="0"/>
        <v>d.forth@acme.com</v>
      </c>
      <c r="F56" s="2" t="s">
        <v>6</v>
      </c>
      <c r="G56" s="3">
        <v>40695</v>
      </c>
    </row>
    <row r="57" spans="2:7" x14ac:dyDescent="0.25">
      <c r="B57" s="7">
        <v>727</v>
      </c>
      <c r="C57" s="2" t="s">
        <v>107</v>
      </c>
      <c r="D57" s="2" t="s">
        <v>108</v>
      </c>
      <c r="E57" s="2" t="str">
        <f t="shared" si="0"/>
        <v>j.cunningham@acme.com</v>
      </c>
      <c r="F57" s="2" t="s">
        <v>28</v>
      </c>
      <c r="G57" s="3">
        <v>41541</v>
      </c>
    </row>
    <row r="58" spans="2:7" x14ac:dyDescent="0.25">
      <c r="B58" s="7">
        <v>224</v>
      </c>
      <c r="C58" s="2" t="s">
        <v>109</v>
      </c>
      <c r="D58" s="2" t="s">
        <v>110</v>
      </c>
      <c r="E58" s="2" t="str">
        <f t="shared" si="0"/>
        <v>g.flores@acme.com</v>
      </c>
      <c r="F58" s="2" t="s">
        <v>6</v>
      </c>
      <c r="G58" s="3">
        <v>40873</v>
      </c>
    </row>
    <row r="59" spans="2:7" x14ac:dyDescent="0.25">
      <c r="B59" s="7">
        <v>354</v>
      </c>
      <c r="C59" s="2" t="s">
        <v>111</v>
      </c>
      <c r="D59" s="2" t="s">
        <v>112</v>
      </c>
      <c r="E59" s="2" t="str">
        <f t="shared" si="0"/>
        <v>l.domingo@acme.com</v>
      </c>
      <c r="F59" s="2" t="s">
        <v>19</v>
      </c>
      <c r="G59" s="3">
        <v>41668</v>
      </c>
    </row>
    <row r="60" spans="2:7" x14ac:dyDescent="0.25">
      <c r="B60" s="7">
        <v>766</v>
      </c>
      <c r="C60" s="2" t="s">
        <v>58</v>
      </c>
      <c r="D60" s="2" t="s">
        <v>113</v>
      </c>
      <c r="E60" s="2" t="str">
        <f t="shared" si="0"/>
        <v>j.williams@acme.com</v>
      </c>
      <c r="F60" s="2" t="s">
        <v>6</v>
      </c>
      <c r="G60" s="3">
        <v>41845</v>
      </c>
    </row>
    <row r="61" spans="2:7" x14ac:dyDescent="0.25">
      <c r="B61" s="7">
        <v>244</v>
      </c>
      <c r="C61" s="2" t="s">
        <v>114</v>
      </c>
      <c r="D61" s="2" t="s">
        <v>115</v>
      </c>
      <c r="E61" s="2" t="str">
        <f t="shared" si="0"/>
        <v>j.cappello@acme.com</v>
      </c>
      <c r="F61" s="2" t="s">
        <v>6</v>
      </c>
      <c r="G61" s="3">
        <v>40625</v>
      </c>
    </row>
    <row r="62" spans="2:7" x14ac:dyDescent="0.25">
      <c r="B62" s="7">
        <v>554</v>
      </c>
      <c r="C62" s="2" t="s">
        <v>116</v>
      </c>
      <c r="D62" s="2" t="s">
        <v>117</v>
      </c>
      <c r="E62" s="2" t="str">
        <f t="shared" si="0"/>
        <v>b.chambers@acme.com</v>
      </c>
      <c r="F62" s="2" t="s">
        <v>16</v>
      </c>
      <c r="G62" s="3">
        <v>40837</v>
      </c>
    </row>
    <row r="63" spans="2:7" x14ac:dyDescent="0.25">
      <c r="B63" s="7">
        <v>433</v>
      </c>
      <c r="C63" s="2" t="s">
        <v>118</v>
      </c>
      <c r="D63" s="2" t="s">
        <v>119</v>
      </c>
      <c r="E63" s="2" t="str">
        <f t="shared" si="0"/>
        <v>f.read@acme.com</v>
      </c>
      <c r="F63" s="2" t="s">
        <v>19</v>
      </c>
      <c r="G63" s="3">
        <v>41809</v>
      </c>
    </row>
    <row r="64" spans="2:7" x14ac:dyDescent="0.25">
      <c r="B64" s="7">
        <v>476</v>
      </c>
      <c r="C64" s="2" t="s">
        <v>120</v>
      </c>
      <c r="D64" s="2" t="s">
        <v>121</v>
      </c>
      <c r="E64" s="2" t="str">
        <f t="shared" si="0"/>
        <v>g.smith@acme.com</v>
      </c>
      <c r="F64" s="2" t="s">
        <v>6</v>
      </c>
      <c r="G64" s="3">
        <v>40623</v>
      </c>
    </row>
    <row r="65" spans="2:7" x14ac:dyDescent="0.25">
      <c r="B65" s="7">
        <v>495</v>
      </c>
      <c r="C65" s="2" t="s">
        <v>122</v>
      </c>
      <c r="D65" s="2" t="s">
        <v>123</v>
      </c>
      <c r="E65" s="2" t="str">
        <f t="shared" si="0"/>
        <v>l.rogers@acme.com</v>
      </c>
      <c r="F65" s="2" t="s">
        <v>6</v>
      </c>
      <c r="G65" s="3">
        <v>41682</v>
      </c>
    </row>
    <row r="66" spans="2:7" x14ac:dyDescent="0.25">
      <c r="B66" s="7">
        <v>633</v>
      </c>
      <c r="C66" s="2" t="s">
        <v>124</v>
      </c>
      <c r="D66" s="2" t="s">
        <v>125</v>
      </c>
      <c r="E66" s="2" t="str">
        <f t="shared" si="0"/>
        <v>s.irwin@acme.com</v>
      </c>
      <c r="F66" s="2" t="s">
        <v>19</v>
      </c>
      <c r="G66" s="3">
        <v>41200</v>
      </c>
    </row>
    <row r="67" spans="2:7" x14ac:dyDescent="0.25">
      <c r="B67" s="7">
        <v>544</v>
      </c>
      <c r="C67" s="2" t="s">
        <v>126</v>
      </c>
      <c r="D67" s="2" t="s">
        <v>127</v>
      </c>
      <c r="E67" s="2" t="str">
        <f t="shared" si="0"/>
        <v>m.epperson@acme.com</v>
      </c>
      <c r="F67" s="2" t="s">
        <v>28</v>
      </c>
      <c r="G67" s="3">
        <v>41859</v>
      </c>
    </row>
    <row r="68" spans="2:7" x14ac:dyDescent="0.25">
      <c r="B68" s="7">
        <v>428</v>
      </c>
      <c r="C68" s="2" t="s">
        <v>128</v>
      </c>
      <c r="D68" s="2" t="s">
        <v>129</v>
      </c>
      <c r="E68" s="2" t="str">
        <f t="shared" si="0"/>
        <v>c.hood@acme.com</v>
      </c>
      <c r="F68" s="2" t="s">
        <v>6</v>
      </c>
      <c r="G68" s="3">
        <v>41441</v>
      </c>
    </row>
    <row r="69" spans="2:7" x14ac:dyDescent="0.25">
      <c r="B69" s="7">
        <v>112</v>
      </c>
      <c r="C69" s="2" t="s">
        <v>130</v>
      </c>
      <c r="D69" s="2" t="s">
        <v>131</v>
      </c>
      <c r="E69" s="2" t="str">
        <f t="shared" si="0"/>
        <v>k.gunter@acme.com</v>
      </c>
      <c r="F69" s="2" t="s">
        <v>9</v>
      </c>
      <c r="G69" s="3">
        <v>41729</v>
      </c>
    </row>
    <row r="70" spans="2:7" x14ac:dyDescent="0.25">
      <c r="B70" s="7">
        <v>444</v>
      </c>
      <c r="C70" s="2" t="s">
        <v>132</v>
      </c>
      <c r="D70" s="2" t="s">
        <v>133</v>
      </c>
      <c r="E70" s="2" t="str">
        <f t="shared" si="0"/>
        <v>e.wilson@acme.com</v>
      </c>
      <c r="F70" s="2" t="s">
        <v>6</v>
      </c>
      <c r="G70" s="3">
        <v>40845</v>
      </c>
    </row>
    <row r="71" spans="2:7" x14ac:dyDescent="0.25">
      <c r="B71" s="7">
        <v>189</v>
      </c>
      <c r="C71" s="2" t="s">
        <v>134</v>
      </c>
      <c r="D71" s="2" t="s">
        <v>135</v>
      </c>
      <c r="E71" s="2" t="str">
        <f t="shared" ref="E71:E105" si="1">LOWER(LEFT(C71)&amp;"."&amp;D71&amp;"@acme.com")</f>
        <v>j.schaffer@acme.com</v>
      </c>
      <c r="F71" s="2" t="s">
        <v>9</v>
      </c>
      <c r="G71" s="3">
        <v>40791</v>
      </c>
    </row>
    <row r="72" spans="2:7" x14ac:dyDescent="0.25">
      <c r="B72" s="7">
        <v>599</v>
      </c>
      <c r="C72" s="2" t="s">
        <v>136</v>
      </c>
      <c r="D72" s="2" t="s">
        <v>137</v>
      </c>
      <c r="E72" s="2" t="str">
        <f t="shared" si="1"/>
        <v>j.howard@acme.com</v>
      </c>
      <c r="F72" s="2" t="s">
        <v>16</v>
      </c>
      <c r="G72" s="3">
        <v>40747</v>
      </c>
    </row>
    <row r="73" spans="2:7" x14ac:dyDescent="0.25">
      <c r="B73" s="7">
        <v>567</v>
      </c>
      <c r="C73" s="2" t="s">
        <v>138</v>
      </c>
      <c r="D73" s="2" t="s">
        <v>139</v>
      </c>
      <c r="E73" s="2" t="str">
        <f t="shared" si="1"/>
        <v>j.swanson@acme.com</v>
      </c>
      <c r="F73" s="2" t="s">
        <v>19</v>
      </c>
      <c r="G73" s="3">
        <v>41086</v>
      </c>
    </row>
    <row r="74" spans="2:7" x14ac:dyDescent="0.25">
      <c r="B74" s="7">
        <v>172</v>
      </c>
      <c r="C74" s="2" t="s">
        <v>101</v>
      </c>
      <c r="D74" s="2" t="s">
        <v>140</v>
      </c>
      <c r="E74" s="2" t="str">
        <f t="shared" si="1"/>
        <v>r.sipes@acme.com</v>
      </c>
      <c r="F74" s="2" t="s">
        <v>6</v>
      </c>
      <c r="G74" s="3">
        <v>40653</v>
      </c>
    </row>
    <row r="75" spans="2:7" x14ac:dyDescent="0.25">
      <c r="B75" s="7">
        <v>472</v>
      </c>
      <c r="C75" s="2" t="s">
        <v>141</v>
      </c>
      <c r="D75" s="2" t="s">
        <v>142</v>
      </c>
      <c r="E75" s="2" t="str">
        <f t="shared" si="1"/>
        <v>m.gutierrez@acme.com</v>
      </c>
      <c r="F75" s="2" t="s">
        <v>16</v>
      </c>
      <c r="G75" s="3">
        <v>41503</v>
      </c>
    </row>
    <row r="76" spans="2:7" x14ac:dyDescent="0.25">
      <c r="B76" s="7">
        <v>142</v>
      </c>
      <c r="C76" s="2" t="s">
        <v>143</v>
      </c>
      <c r="D76" s="2" t="s">
        <v>144</v>
      </c>
      <c r="E76" s="2" t="str">
        <f t="shared" si="1"/>
        <v>c.stec@acme.com</v>
      </c>
      <c r="F76" s="2" t="s">
        <v>9</v>
      </c>
      <c r="G76" s="3">
        <v>41224</v>
      </c>
    </row>
    <row r="77" spans="2:7" x14ac:dyDescent="0.25">
      <c r="B77" s="7">
        <v>361</v>
      </c>
      <c r="C77" s="2" t="s">
        <v>58</v>
      </c>
      <c r="D77" s="2" t="s">
        <v>145</v>
      </c>
      <c r="E77" s="2" t="str">
        <f t="shared" si="1"/>
        <v>j.boyer@acme.com</v>
      </c>
      <c r="F77" s="2" t="s">
        <v>28</v>
      </c>
      <c r="G77" s="3">
        <v>41432</v>
      </c>
    </row>
    <row r="78" spans="2:7" x14ac:dyDescent="0.25">
      <c r="B78" s="7">
        <v>497</v>
      </c>
      <c r="C78" s="2" t="s">
        <v>52</v>
      </c>
      <c r="D78" s="2" t="s">
        <v>146</v>
      </c>
      <c r="E78" s="2" t="str">
        <f t="shared" si="1"/>
        <v>j.king@acme.com</v>
      </c>
      <c r="F78" s="2" t="s">
        <v>6</v>
      </c>
      <c r="G78" s="3">
        <v>41721</v>
      </c>
    </row>
    <row r="79" spans="2:7" x14ac:dyDescent="0.25">
      <c r="B79" s="7">
        <v>465</v>
      </c>
      <c r="C79" s="2" t="s">
        <v>101</v>
      </c>
      <c r="D79" s="2" t="s">
        <v>147</v>
      </c>
      <c r="E79" s="2" t="str">
        <f t="shared" si="1"/>
        <v>r.strange@acme.com</v>
      </c>
      <c r="F79" s="2" t="s">
        <v>9</v>
      </c>
      <c r="G79" s="3">
        <v>41719</v>
      </c>
    </row>
    <row r="80" spans="2:7" x14ac:dyDescent="0.25">
      <c r="B80" s="7">
        <v>423</v>
      </c>
      <c r="C80" s="2" t="s">
        <v>148</v>
      </c>
      <c r="D80" s="2" t="s">
        <v>149</v>
      </c>
      <c r="E80" s="2" t="str">
        <f t="shared" si="1"/>
        <v>e.keller@acme.com</v>
      </c>
      <c r="F80" s="2" t="s">
        <v>28</v>
      </c>
      <c r="G80" s="3">
        <v>41842</v>
      </c>
    </row>
    <row r="81" spans="2:7" x14ac:dyDescent="0.25">
      <c r="B81" s="7">
        <v>477</v>
      </c>
      <c r="C81" s="2" t="s">
        <v>150</v>
      </c>
      <c r="D81" s="2" t="s">
        <v>151</v>
      </c>
      <c r="E81" s="2" t="str">
        <f t="shared" si="1"/>
        <v>l.washburn@acme.com</v>
      </c>
      <c r="F81" s="2" t="s">
        <v>6</v>
      </c>
      <c r="G81" s="3">
        <v>40774</v>
      </c>
    </row>
    <row r="82" spans="2:7" x14ac:dyDescent="0.25">
      <c r="B82" s="7">
        <v>604</v>
      </c>
      <c r="C82" s="2" t="s">
        <v>152</v>
      </c>
      <c r="D82" s="2" t="s">
        <v>153</v>
      </c>
      <c r="E82" s="2" t="str">
        <f t="shared" si="1"/>
        <v>l.ross@acme.com</v>
      </c>
      <c r="F82" s="2" t="s">
        <v>16</v>
      </c>
      <c r="G82" s="3">
        <v>40695</v>
      </c>
    </row>
    <row r="83" spans="2:7" x14ac:dyDescent="0.25">
      <c r="B83" s="7">
        <v>597</v>
      </c>
      <c r="C83" s="2" t="s">
        <v>154</v>
      </c>
      <c r="D83" s="2" t="s">
        <v>155</v>
      </c>
      <c r="E83" s="2" t="str">
        <f t="shared" si="1"/>
        <v>c.shumate@acme.com</v>
      </c>
      <c r="F83" s="2" t="s">
        <v>6</v>
      </c>
      <c r="G83" s="3">
        <v>41352</v>
      </c>
    </row>
    <row r="84" spans="2:7" x14ac:dyDescent="0.25">
      <c r="B84" s="7">
        <v>854</v>
      </c>
      <c r="C84" s="2" t="s">
        <v>156</v>
      </c>
      <c r="D84" s="2" t="s">
        <v>157</v>
      </c>
      <c r="E84" s="2" t="str">
        <f t="shared" si="1"/>
        <v>k.stroud@acme.com</v>
      </c>
      <c r="F84" s="2" t="s">
        <v>6</v>
      </c>
      <c r="G84" s="3">
        <v>41207</v>
      </c>
    </row>
    <row r="85" spans="2:7" x14ac:dyDescent="0.25">
      <c r="B85" s="7">
        <v>710</v>
      </c>
      <c r="C85" s="2" t="s">
        <v>103</v>
      </c>
      <c r="D85" s="2" t="s">
        <v>158</v>
      </c>
      <c r="E85" s="2" t="str">
        <f t="shared" si="1"/>
        <v>m.woolf@acme.com</v>
      </c>
      <c r="F85" s="2" t="s">
        <v>28</v>
      </c>
      <c r="G85" s="3">
        <v>41358</v>
      </c>
    </row>
    <row r="86" spans="2:7" x14ac:dyDescent="0.25">
      <c r="B86" s="7">
        <v>666</v>
      </c>
      <c r="C86" s="2" t="s">
        <v>159</v>
      </c>
      <c r="D86" s="2" t="s">
        <v>160</v>
      </c>
      <c r="E86" s="2" t="str">
        <f t="shared" si="1"/>
        <v>j.morris@acme.com</v>
      </c>
      <c r="F86" s="2" t="s">
        <v>28</v>
      </c>
      <c r="G86" s="3">
        <v>41917</v>
      </c>
    </row>
    <row r="87" spans="2:7" x14ac:dyDescent="0.25">
      <c r="B87" s="7">
        <v>807</v>
      </c>
      <c r="C87" s="2" t="s">
        <v>161</v>
      </c>
      <c r="D87" s="2" t="s">
        <v>162</v>
      </c>
      <c r="E87" s="2" t="str">
        <f t="shared" si="1"/>
        <v>a.aviles@acme.com</v>
      </c>
      <c r="F87" s="2" t="s">
        <v>28</v>
      </c>
      <c r="G87" s="3">
        <v>41954</v>
      </c>
    </row>
    <row r="88" spans="2:7" x14ac:dyDescent="0.25">
      <c r="B88" s="7">
        <v>246</v>
      </c>
      <c r="C88" s="2" t="s">
        <v>163</v>
      </c>
      <c r="D88" s="2" t="s">
        <v>164</v>
      </c>
      <c r="E88" s="2" t="str">
        <f t="shared" si="1"/>
        <v>t.higgins@acme.com</v>
      </c>
      <c r="F88" s="2" t="s">
        <v>19</v>
      </c>
      <c r="G88" s="3">
        <v>40695</v>
      </c>
    </row>
    <row r="89" spans="2:7" x14ac:dyDescent="0.25">
      <c r="B89" s="7">
        <v>364</v>
      </c>
      <c r="C89" s="2" t="s">
        <v>165</v>
      </c>
      <c r="D89" s="2" t="s">
        <v>166</v>
      </c>
      <c r="E89" s="2" t="str">
        <f t="shared" si="1"/>
        <v>r.wicker@acme.com</v>
      </c>
      <c r="F89" s="2" t="s">
        <v>6</v>
      </c>
      <c r="G89" s="3">
        <v>41883</v>
      </c>
    </row>
    <row r="90" spans="2:7" x14ac:dyDescent="0.25">
      <c r="B90" s="7">
        <v>172</v>
      </c>
      <c r="C90" s="2" t="s">
        <v>111</v>
      </c>
      <c r="D90" s="2" t="s">
        <v>167</v>
      </c>
      <c r="E90" s="2" t="str">
        <f t="shared" si="1"/>
        <v>l.neumann@acme.com</v>
      </c>
      <c r="F90" s="2" t="s">
        <v>19</v>
      </c>
      <c r="G90" s="3">
        <v>41621</v>
      </c>
    </row>
    <row r="91" spans="2:7" x14ac:dyDescent="0.25">
      <c r="B91" s="7">
        <v>439</v>
      </c>
      <c r="C91" s="2" t="s">
        <v>168</v>
      </c>
      <c r="D91" s="2" t="s">
        <v>169</v>
      </c>
      <c r="E91" s="2" t="str">
        <f t="shared" si="1"/>
        <v>c.brittain@acme.com</v>
      </c>
      <c r="F91" s="2" t="s">
        <v>28</v>
      </c>
      <c r="G91" s="3">
        <v>41641</v>
      </c>
    </row>
    <row r="92" spans="2:7" x14ac:dyDescent="0.25">
      <c r="B92" s="7">
        <v>774</v>
      </c>
      <c r="C92" s="2" t="s">
        <v>82</v>
      </c>
      <c r="D92" s="2" t="s">
        <v>170</v>
      </c>
      <c r="E92" s="2" t="str">
        <f t="shared" si="1"/>
        <v>r.scott@acme.com</v>
      </c>
      <c r="F92" s="2" t="s">
        <v>6</v>
      </c>
      <c r="G92" s="3">
        <v>40776</v>
      </c>
    </row>
    <row r="93" spans="2:7" x14ac:dyDescent="0.25">
      <c r="B93" s="7">
        <v>228</v>
      </c>
      <c r="C93" s="2" t="s">
        <v>171</v>
      </c>
      <c r="D93" s="2" t="s">
        <v>172</v>
      </c>
      <c r="E93" s="2" t="str">
        <f t="shared" si="1"/>
        <v>w.marvin@acme.com</v>
      </c>
      <c r="F93" s="2" t="s">
        <v>6</v>
      </c>
      <c r="G93" s="3">
        <v>40688</v>
      </c>
    </row>
    <row r="94" spans="2:7" x14ac:dyDescent="0.25">
      <c r="B94" s="7">
        <v>495</v>
      </c>
      <c r="C94" s="2" t="s">
        <v>173</v>
      </c>
      <c r="D94" s="2" t="s">
        <v>174</v>
      </c>
      <c r="E94" s="2" t="str">
        <f t="shared" si="1"/>
        <v>l.ray@acme.com</v>
      </c>
      <c r="F94" s="2" t="s">
        <v>9</v>
      </c>
      <c r="G94" s="3">
        <v>41820</v>
      </c>
    </row>
    <row r="95" spans="2:7" x14ac:dyDescent="0.25">
      <c r="B95" s="7">
        <v>742</v>
      </c>
      <c r="C95" s="2" t="s">
        <v>175</v>
      </c>
      <c r="D95" s="2" t="s">
        <v>176</v>
      </c>
      <c r="E95" s="2" t="str">
        <f t="shared" si="1"/>
        <v>m.johnson@acme.com</v>
      </c>
      <c r="F95" s="2" t="s">
        <v>9</v>
      </c>
      <c r="G95" s="3">
        <v>40743</v>
      </c>
    </row>
    <row r="96" spans="2:7" x14ac:dyDescent="0.25">
      <c r="B96" s="7">
        <v>686</v>
      </c>
      <c r="C96" s="2" t="s">
        <v>103</v>
      </c>
      <c r="D96" s="2" t="s">
        <v>177</v>
      </c>
      <c r="E96" s="2" t="str">
        <f t="shared" si="1"/>
        <v>m.weldon@acme.com</v>
      </c>
      <c r="F96" s="2" t="s">
        <v>28</v>
      </c>
      <c r="G96" s="3">
        <v>41242</v>
      </c>
    </row>
    <row r="97" spans="2:7" x14ac:dyDescent="0.25">
      <c r="B97" s="7">
        <v>263</v>
      </c>
      <c r="C97" s="2" t="s">
        <v>141</v>
      </c>
      <c r="D97" s="2" t="s">
        <v>178</v>
      </c>
      <c r="E97" s="2" t="str">
        <f t="shared" si="1"/>
        <v>m.ayala@acme.com</v>
      </c>
      <c r="F97" s="2" t="s">
        <v>16</v>
      </c>
      <c r="G97" s="3">
        <v>41260</v>
      </c>
    </row>
    <row r="98" spans="2:7" x14ac:dyDescent="0.25">
      <c r="B98" s="7">
        <v>724</v>
      </c>
      <c r="C98" s="2" t="s">
        <v>118</v>
      </c>
      <c r="D98" s="2" t="s">
        <v>179</v>
      </c>
      <c r="E98" s="2" t="str">
        <f t="shared" si="1"/>
        <v>f.hernandez@acme.com</v>
      </c>
      <c r="F98" s="2" t="s">
        <v>6</v>
      </c>
      <c r="G98" s="3">
        <v>41933</v>
      </c>
    </row>
    <row r="99" spans="2:7" x14ac:dyDescent="0.25">
      <c r="B99" s="7">
        <v>317</v>
      </c>
      <c r="C99" s="2" t="s">
        <v>180</v>
      </c>
      <c r="D99" s="2" t="s">
        <v>181</v>
      </c>
      <c r="E99" s="2" t="str">
        <f t="shared" si="1"/>
        <v>f.woodruff@acme.com</v>
      </c>
      <c r="F99" s="2" t="s">
        <v>9</v>
      </c>
      <c r="G99" s="3">
        <v>40614</v>
      </c>
    </row>
    <row r="100" spans="2:7" x14ac:dyDescent="0.25">
      <c r="B100" s="7">
        <v>246</v>
      </c>
      <c r="C100" s="2" t="s">
        <v>182</v>
      </c>
      <c r="D100" s="2" t="s">
        <v>183</v>
      </c>
      <c r="E100" s="2" t="str">
        <f t="shared" si="1"/>
        <v>r.kieffer@acme.com</v>
      </c>
      <c r="F100" s="2" t="s">
        <v>6</v>
      </c>
      <c r="G100" s="3">
        <v>41686</v>
      </c>
    </row>
    <row r="101" spans="2:7" x14ac:dyDescent="0.25">
      <c r="B101" s="7">
        <v>331</v>
      </c>
      <c r="C101" s="2" t="s">
        <v>184</v>
      </c>
      <c r="D101" s="2" t="s">
        <v>185</v>
      </c>
      <c r="E101" s="2" t="str">
        <f t="shared" si="1"/>
        <v>a.banks@acme.com</v>
      </c>
      <c r="F101" s="2" t="s">
        <v>9</v>
      </c>
      <c r="G101" s="3">
        <v>41135</v>
      </c>
    </row>
    <row r="102" spans="2:7" x14ac:dyDescent="0.25">
      <c r="B102" s="7">
        <v>285</v>
      </c>
      <c r="C102" s="2" t="s">
        <v>103</v>
      </c>
      <c r="D102" s="2" t="s">
        <v>186</v>
      </c>
      <c r="E102" s="2" t="str">
        <f t="shared" si="1"/>
        <v>m.hillyard@acme.com</v>
      </c>
      <c r="F102" s="2" t="s">
        <v>28</v>
      </c>
      <c r="G102" s="3">
        <v>41959</v>
      </c>
    </row>
    <row r="103" spans="2:7" x14ac:dyDescent="0.25">
      <c r="B103" s="7">
        <v>735</v>
      </c>
      <c r="C103" s="2" t="s">
        <v>187</v>
      </c>
      <c r="D103" s="2" t="s">
        <v>188</v>
      </c>
      <c r="E103" s="2" t="str">
        <f t="shared" si="1"/>
        <v>a.hawkinson@acme.com</v>
      </c>
      <c r="F103" s="2" t="s">
        <v>9</v>
      </c>
      <c r="G103" s="3">
        <v>41870</v>
      </c>
    </row>
    <row r="104" spans="2:7" x14ac:dyDescent="0.25">
      <c r="B104" s="7">
        <v>813</v>
      </c>
      <c r="C104" s="2" t="s">
        <v>189</v>
      </c>
      <c r="D104" s="2" t="s">
        <v>190</v>
      </c>
      <c r="E104" s="2" t="str">
        <f t="shared" si="1"/>
        <v>j.norfleet@acme.com</v>
      </c>
      <c r="F104" s="2" t="s">
        <v>16</v>
      </c>
      <c r="G104" s="3">
        <v>41742</v>
      </c>
    </row>
    <row r="105" spans="2:7" x14ac:dyDescent="0.25">
      <c r="B105" s="7">
        <v>645</v>
      </c>
      <c r="C105" s="2" t="s">
        <v>191</v>
      </c>
      <c r="D105" s="2" t="s">
        <v>192</v>
      </c>
      <c r="E105" s="2" t="str">
        <f t="shared" si="1"/>
        <v>d.dickson@acme.com</v>
      </c>
      <c r="F105" s="2" t="s">
        <v>6</v>
      </c>
      <c r="G105" s="3">
        <v>41598</v>
      </c>
    </row>
  </sheetData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4"/>
  <sheetViews>
    <sheetView showGridLines="0" zoomScale="120" zoomScaleNormal="120" zoomScalePageLayoutView="125" workbookViewId="0">
      <selection activeCell="B6" sqref="B6"/>
    </sheetView>
  </sheetViews>
  <sheetFormatPr defaultColWidth="11" defaultRowHeight="15.75" x14ac:dyDescent="0.25"/>
  <cols>
    <col min="1" max="1" width="6" customWidth="1"/>
    <col min="3" max="3" width="12.5" bestFit="1" customWidth="1"/>
    <col min="5" max="5" width="11.5" bestFit="1" customWidth="1"/>
  </cols>
  <sheetData>
    <row r="3" spans="2:8" x14ac:dyDescent="0.25">
      <c r="B3" s="1" t="s">
        <v>267</v>
      </c>
    </row>
    <row r="5" spans="2:8" x14ac:dyDescent="0.25">
      <c r="B5" s="18" t="s">
        <v>268</v>
      </c>
      <c r="C5" s="18" t="s">
        <v>9</v>
      </c>
      <c r="D5" s="18" t="s">
        <v>269</v>
      </c>
      <c r="E5" s="18" t="s">
        <v>270</v>
      </c>
      <c r="G5" s="18" t="s">
        <v>9</v>
      </c>
      <c r="H5" s="18" t="s">
        <v>269</v>
      </c>
    </row>
    <row r="6" spans="2:8" x14ac:dyDescent="0.25">
      <c r="B6" s="19" t="s">
        <v>271</v>
      </c>
      <c r="C6" s="20">
        <v>171900</v>
      </c>
      <c r="D6" s="21"/>
      <c r="E6" s="20"/>
      <c r="G6" s="20">
        <v>50000</v>
      </c>
      <c r="H6" s="22">
        <v>0.03</v>
      </c>
    </row>
    <row r="7" spans="2:8" x14ac:dyDescent="0.25">
      <c r="B7" s="19" t="s">
        <v>272</v>
      </c>
      <c r="C7" s="20">
        <v>93500</v>
      </c>
      <c r="D7" s="21"/>
      <c r="E7" s="20"/>
      <c r="G7" s="20">
        <v>75000</v>
      </c>
      <c r="H7" s="22">
        <v>0.04</v>
      </c>
    </row>
    <row r="8" spans="2:8" x14ac:dyDescent="0.25">
      <c r="B8" s="19" t="s">
        <v>273</v>
      </c>
      <c r="C8" s="20">
        <v>151200</v>
      </c>
      <c r="D8" s="21"/>
      <c r="E8" s="20"/>
      <c r="G8" s="20">
        <v>100000</v>
      </c>
      <c r="H8" s="22">
        <v>0.05</v>
      </c>
    </row>
    <row r="9" spans="2:8" x14ac:dyDescent="0.25">
      <c r="B9" s="19" t="s">
        <v>274</v>
      </c>
      <c r="C9" s="20">
        <v>119850</v>
      </c>
      <c r="D9" s="21"/>
      <c r="E9" s="20"/>
      <c r="G9" s="20">
        <v>125000</v>
      </c>
      <c r="H9" s="22">
        <v>0.06</v>
      </c>
    </row>
    <row r="10" spans="2:8" x14ac:dyDescent="0.25">
      <c r="B10" s="19" t="s">
        <v>275</v>
      </c>
      <c r="C10" s="20">
        <v>89450</v>
      </c>
      <c r="D10" s="21"/>
      <c r="E10" s="20"/>
      <c r="G10" s="20">
        <v>175000</v>
      </c>
      <c r="H10" s="22">
        <v>0.08</v>
      </c>
    </row>
    <row r="11" spans="2:8" x14ac:dyDescent="0.25">
      <c r="B11" s="19" t="s">
        <v>146</v>
      </c>
      <c r="C11" s="20">
        <v>124500</v>
      </c>
      <c r="D11" s="21"/>
      <c r="E11" s="20"/>
      <c r="G11" s="20">
        <v>200000</v>
      </c>
      <c r="H11" s="22">
        <v>0.09</v>
      </c>
    </row>
    <row r="12" spans="2:8" x14ac:dyDescent="0.25">
      <c r="B12" s="19" t="s">
        <v>276</v>
      </c>
      <c r="C12" s="20">
        <v>131100</v>
      </c>
      <c r="D12" s="21"/>
      <c r="E12" s="20"/>
    </row>
    <row r="13" spans="2:8" x14ac:dyDescent="0.25">
      <c r="B13" s="19" t="s">
        <v>277</v>
      </c>
      <c r="C13" s="20">
        <v>55300</v>
      </c>
      <c r="D13" s="21"/>
      <c r="E13" s="20"/>
    </row>
    <row r="14" spans="2:8" x14ac:dyDescent="0.25">
      <c r="B14" s="19" t="s">
        <v>278</v>
      </c>
      <c r="C14" s="20">
        <v>201500</v>
      </c>
      <c r="D14" s="21"/>
      <c r="E14" s="20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7"/>
  <sheetViews>
    <sheetView showGridLines="0" workbookViewId="0">
      <selection activeCell="B5" sqref="B5"/>
    </sheetView>
  </sheetViews>
  <sheetFormatPr defaultColWidth="11" defaultRowHeight="15.75" x14ac:dyDescent="0.25"/>
  <cols>
    <col min="1" max="1" width="3.5" customWidth="1"/>
    <col min="2" max="3" width="11" customWidth="1"/>
    <col min="4" max="9" width="10.625" customWidth="1"/>
    <col min="10" max="10" width="6.5" customWidth="1"/>
    <col min="11" max="14" width="10.625" customWidth="1"/>
  </cols>
  <sheetData>
    <row r="2" spans="2:12" x14ac:dyDescent="0.25">
      <c r="B2" s="8" t="s">
        <v>500</v>
      </c>
      <c r="C2" s="8"/>
    </row>
    <row r="4" spans="2:12" x14ac:dyDescent="0.25">
      <c r="B4" s="16" t="s">
        <v>2</v>
      </c>
      <c r="C4" s="16" t="s">
        <v>1</v>
      </c>
      <c r="D4" s="17" t="s">
        <v>196</v>
      </c>
      <c r="E4" s="17" t="s">
        <v>197</v>
      </c>
      <c r="F4" s="17" t="s">
        <v>198</v>
      </c>
      <c r="G4" s="17" t="s">
        <v>199</v>
      </c>
      <c r="H4" s="17" t="s">
        <v>200</v>
      </c>
      <c r="I4" s="17" t="s">
        <v>200</v>
      </c>
      <c r="K4" s="12" t="s">
        <v>199</v>
      </c>
      <c r="L4" s="12" t="s">
        <v>200</v>
      </c>
    </row>
    <row r="5" spans="2:12" x14ac:dyDescent="0.25">
      <c r="B5" s="9" t="s">
        <v>201</v>
      </c>
      <c r="C5" s="9" t="s">
        <v>202</v>
      </c>
      <c r="D5" s="10">
        <v>92</v>
      </c>
      <c r="E5" s="10">
        <v>85</v>
      </c>
      <c r="F5" s="10">
        <v>99</v>
      </c>
      <c r="G5" s="11">
        <f t="shared" ref="G5:G37" si="0">AVERAGE(D5:F5)</f>
        <v>92</v>
      </c>
      <c r="H5" s="10" t="str">
        <f>IF(G5&lt;64,"F",IF(G5&lt;73,"D",IF(G5&lt;85,"C",IF(G5&lt;95,"B","A"))))</f>
        <v>B</v>
      </c>
      <c r="I5" s="10"/>
      <c r="K5" s="13">
        <v>0</v>
      </c>
      <c r="L5" s="14" t="s">
        <v>262</v>
      </c>
    </row>
    <row r="6" spans="2:12" x14ac:dyDescent="0.25">
      <c r="B6" s="9" t="s">
        <v>203</v>
      </c>
      <c r="C6" s="9" t="s">
        <v>148</v>
      </c>
      <c r="D6" s="10">
        <v>86</v>
      </c>
      <c r="E6" s="10">
        <v>84</v>
      </c>
      <c r="F6" s="10">
        <v>86</v>
      </c>
      <c r="G6" s="11">
        <f t="shared" si="0"/>
        <v>85.333333333333329</v>
      </c>
      <c r="H6" s="10" t="str">
        <f t="shared" ref="H6:H37" si="1">IF(G6&lt;64,"F",IF(G6&lt;73,"D",IF(G6&lt;85,"C",IF(G6&lt;95,"B","A"))))</f>
        <v>B</v>
      </c>
      <c r="I6" s="10"/>
      <c r="K6" s="10">
        <v>64</v>
      </c>
      <c r="L6" s="14" t="s">
        <v>263</v>
      </c>
    </row>
    <row r="7" spans="2:12" x14ac:dyDescent="0.25">
      <c r="B7" s="9" t="s">
        <v>204</v>
      </c>
      <c r="C7" s="9" t="s">
        <v>205</v>
      </c>
      <c r="D7" s="10">
        <v>92</v>
      </c>
      <c r="E7" s="10">
        <v>90</v>
      </c>
      <c r="F7" s="10">
        <v>95</v>
      </c>
      <c r="G7" s="11">
        <f t="shared" si="0"/>
        <v>92.333333333333329</v>
      </c>
      <c r="H7" s="10" t="str">
        <f t="shared" si="1"/>
        <v>B</v>
      </c>
      <c r="I7" s="10"/>
      <c r="K7" s="13">
        <v>73</v>
      </c>
      <c r="L7" s="14" t="s">
        <v>264</v>
      </c>
    </row>
    <row r="8" spans="2:12" x14ac:dyDescent="0.25">
      <c r="B8" s="9" t="s">
        <v>206</v>
      </c>
      <c r="C8" s="9" t="s">
        <v>207</v>
      </c>
      <c r="D8" s="10">
        <v>71</v>
      </c>
      <c r="E8" s="10">
        <v>85</v>
      </c>
      <c r="F8" s="10">
        <v>82</v>
      </c>
      <c r="G8" s="11">
        <f t="shared" si="0"/>
        <v>79.333333333333329</v>
      </c>
      <c r="H8" s="10" t="str">
        <f t="shared" si="1"/>
        <v>C</v>
      </c>
      <c r="I8" s="10"/>
      <c r="K8" s="13">
        <v>85</v>
      </c>
      <c r="L8" s="14" t="s">
        <v>265</v>
      </c>
    </row>
    <row r="9" spans="2:12" x14ac:dyDescent="0.25">
      <c r="B9" s="9" t="s">
        <v>208</v>
      </c>
      <c r="C9" s="9" t="s">
        <v>209</v>
      </c>
      <c r="D9" s="10">
        <v>88</v>
      </c>
      <c r="E9" s="10">
        <v>81</v>
      </c>
      <c r="F9" s="10">
        <v>78</v>
      </c>
      <c r="G9" s="11">
        <f t="shared" si="0"/>
        <v>82.333333333333329</v>
      </c>
      <c r="H9" s="10" t="str">
        <f t="shared" si="1"/>
        <v>C</v>
      </c>
      <c r="I9" s="10"/>
      <c r="K9" s="13">
        <v>95</v>
      </c>
      <c r="L9" s="15" t="s">
        <v>266</v>
      </c>
    </row>
    <row r="10" spans="2:12" x14ac:dyDescent="0.25">
      <c r="B10" s="9" t="s">
        <v>210</v>
      </c>
      <c r="C10" s="9" t="s">
        <v>211</v>
      </c>
      <c r="D10" s="10">
        <v>90</v>
      </c>
      <c r="E10" s="10">
        <v>77</v>
      </c>
      <c r="F10" s="10">
        <v>99</v>
      </c>
      <c r="G10" s="11">
        <f t="shared" si="0"/>
        <v>88.666666666666671</v>
      </c>
      <c r="H10" s="10" t="str">
        <f t="shared" si="1"/>
        <v>B</v>
      </c>
      <c r="I10" s="10"/>
    </row>
    <row r="11" spans="2:12" x14ac:dyDescent="0.25">
      <c r="B11" s="9" t="s">
        <v>212</v>
      </c>
      <c r="C11" s="9" t="s">
        <v>213</v>
      </c>
      <c r="D11" s="10">
        <v>88</v>
      </c>
      <c r="E11" s="10">
        <v>91</v>
      </c>
      <c r="F11" s="10">
        <v>92</v>
      </c>
      <c r="G11" s="11">
        <f t="shared" si="0"/>
        <v>90.333333333333329</v>
      </c>
      <c r="H11" s="10" t="str">
        <f t="shared" si="1"/>
        <v>B</v>
      </c>
      <c r="I11" s="10"/>
    </row>
    <row r="12" spans="2:12" x14ac:dyDescent="0.25">
      <c r="B12" s="9" t="s">
        <v>214</v>
      </c>
      <c r="C12" s="9" t="s">
        <v>215</v>
      </c>
      <c r="D12" s="10">
        <v>71</v>
      </c>
      <c r="E12" s="10">
        <v>88</v>
      </c>
      <c r="F12" s="10">
        <v>80</v>
      </c>
      <c r="G12" s="11">
        <f t="shared" si="0"/>
        <v>79.666666666666671</v>
      </c>
      <c r="H12" s="10" t="str">
        <f t="shared" si="1"/>
        <v>C</v>
      </c>
      <c r="I12" s="10"/>
    </row>
    <row r="13" spans="2:12" x14ac:dyDescent="0.25">
      <c r="B13" s="9" t="s">
        <v>216</v>
      </c>
      <c r="C13" s="9" t="s">
        <v>217</v>
      </c>
      <c r="D13" s="10">
        <v>83</v>
      </c>
      <c r="E13" s="10">
        <v>86</v>
      </c>
      <c r="F13" s="10">
        <v>79</v>
      </c>
      <c r="G13" s="11">
        <f t="shared" si="0"/>
        <v>82.666666666666671</v>
      </c>
      <c r="H13" s="10" t="str">
        <f t="shared" si="1"/>
        <v>C</v>
      </c>
      <c r="I13" s="10"/>
    </row>
    <row r="14" spans="2:12" x14ac:dyDescent="0.25">
      <c r="B14" s="9" t="s">
        <v>218</v>
      </c>
      <c r="C14" s="9" t="s">
        <v>90</v>
      </c>
      <c r="D14" s="10">
        <v>94</v>
      </c>
      <c r="E14" s="10">
        <v>94</v>
      </c>
      <c r="F14" s="10">
        <v>91</v>
      </c>
      <c r="G14" s="11">
        <f t="shared" si="0"/>
        <v>93</v>
      </c>
      <c r="H14" s="10" t="str">
        <f t="shared" si="1"/>
        <v>B</v>
      </c>
      <c r="I14" s="10"/>
    </row>
    <row r="15" spans="2:12" x14ac:dyDescent="0.25">
      <c r="B15" s="9" t="s">
        <v>219</v>
      </c>
      <c r="C15" s="9" t="s">
        <v>220</v>
      </c>
      <c r="D15" s="10">
        <v>71</v>
      </c>
      <c r="E15" s="10">
        <v>79</v>
      </c>
      <c r="F15" s="10">
        <v>75</v>
      </c>
      <c r="G15" s="11">
        <f t="shared" si="0"/>
        <v>75</v>
      </c>
      <c r="H15" s="10" t="str">
        <f t="shared" si="1"/>
        <v>C</v>
      </c>
      <c r="I15" s="10"/>
    </row>
    <row r="16" spans="2:12" x14ac:dyDescent="0.25">
      <c r="B16" s="9" t="s">
        <v>221</v>
      </c>
      <c r="C16" s="9" t="s">
        <v>107</v>
      </c>
      <c r="D16" s="10">
        <v>76</v>
      </c>
      <c r="E16" s="10">
        <v>81</v>
      </c>
      <c r="F16" s="10">
        <v>82</v>
      </c>
      <c r="G16" s="11">
        <f t="shared" si="0"/>
        <v>79.666666666666671</v>
      </c>
      <c r="H16" s="10" t="str">
        <f t="shared" si="1"/>
        <v>C</v>
      </c>
      <c r="I16" s="10"/>
    </row>
    <row r="17" spans="2:9" x14ac:dyDescent="0.25">
      <c r="B17" s="9" t="s">
        <v>222</v>
      </c>
      <c r="C17" s="9" t="s">
        <v>223</v>
      </c>
      <c r="D17" s="10">
        <v>90</v>
      </c>
      <c r="E17" s="10">
        <v>94</v>
      </c>
      <c r="F17" s="10">
        <v>95</v>
      </c>
      <c r="G17" s="11">
        <f t="shared" si="0"/>
        <v>93</v>
      </c>
      <c r="H17" s="10" t="str">
        <f t="shared" si="1"/>
        <v>B</v>
      </c>
      <c r="I17" s="10"/>
    </row>
    <row r="18" spans="2:9" x14ac:dyDescent="0.25">
      <c r="B18" s="9" t="s">
        <v>224</v>
      </c>
      <c r="C18" s="9" t="s">
        <v>225</v>
      </c>
      <c r="D18" s="10">
        <v>72</v>
      </c>
      <c r="E18" s="10">
        <v>77</v>
      </c>
      <c r="F18" s="10">
        <v>79</v>
      </c>
      <c r="G18" s="11">
        <f t="shared" si="0"/>
        <v>76</v>
      </c>
      <c r="H18" s="10" t="str">
        <f t="shared" si="1"/>
        <v>C</v>
      </c>
      <c r="I18" s="10"/>
    </row>
    <row r="19" spans="2:9" x14ac:dyDescent="0.25">
      <c r="B19" s="9" t="s">
        <v>226</v>
      </c>
      <c r="C19" s="9" t="s">
        <v>227</v>
      </c>
      <c r="D19" s="10">
        <v>71</v>
      </c>
      <c r="E19" s="10">
        <v>94</v>
      </c>
      <c r="F19" s="10">
        <v>98</v>
      </c>
      <c r="G19" s="11">
        <f t="shared" si="0"/>
        <v>87.666666666666671</v>
      </c>
      <c r="H19" s="10" t="str">
        <f t="shared" si="1"/>
        <v>B</v>
      </c>
      <c r="I19" s="10"/>
    </row>
    <row r="20" spans="2:9" x14ac:dyDescent="0.25">
      <c r="B20" s="9" t="s">
        <v>228</v>
      </c>
      <c r="C20" s="9" t="s">
        <v>229</v>
      </c>
      <c r="D20" s="10">
        <v>69</v>
      </c>
      <c r="E20" s="10">
        <v>86</v>
      </c>
      <c r="F20" s="10">
        <v>98</v>
      </c>
      <c r="G20" s="11">
        <f t="shared" si="0"/>
        <v>84.333333333333329</v>
      </c>
      <c r="H20" s="10" t="str">
        <f t="shared" si="1"/>
        <v>C</v>
      </c>
      <c r="I20" s="10"/>
    </row>
    <row r="21" spans="2:9" x14ac:dyDescent="0.25">
      <c r="B21" s="9" t="s">
        <v>230</v>
      </c>
      <c r="C21" s="9" t="s">
        <v>211</v>
      </c>
      <c r="D21" s="10">
        <v>76</v>
      </c>
      <c r="E21" s="10">
        <v>85</v>
      </c>
      <c r="F21" s="10">
        <v>76</v>
      </c>
      <c r="G21" s="11">
        <f t="shared" si="0"/>
        <v>79</v>
      </c>
      <c r="H21" s="10" t="str">
        <f t="shared" si="1"/>
        <v>C</v>
      </c>
      <c r="I21" s="10"/>
    </row>
    <row r="22" spans="2:9" x14ac:dyDescent="0.25">
      <c r="B22" s="9" t="s">
        <v>231</v>
      </c>
      <c r="C22" s="9" t="s">
        <v>232</v>
      </c>
      <c r="D22" s="10">
        <v>80</v>
      </c>
      <c r="E22" s="10">
        <v>67</v>
      </c>
      <c r="F22" s="10">
        <v>87</v>
      </c>
      <c r="G22" s="11">
        <f t="shared" si="0"/>
        <v>78</v>
      </c>
      <c r="H22" s="10" t="str">
        <f t="shared" si="1"/>
        <v>C</v>
      </c>
      <c r="I22" s="10"/>
    </row>
    <row r="23" spans="2:9" x14ac:dyDescent="0.25">
      <c r="B23" s="9" t="s">
        <v>233</v>
      </c>
      <c r="C23" s="9" t="s">
        <v>234</v>
      </c>
      <c r="D23" s="10">
        <v>88</v>
      </c>
      <c r="E23" s="10">
        <v>91</v>
      </c>
      <c r="F23" s="10">
        <v>92</v>
      </c>
      <c r="G23" s="11">
        <f t="shared" si="0"/>
        <v>90.333333333333329</v>
      </c>
      <c r="H23" s="10" t="str">
        <f t="shared" si="1"/>
        <v>B</v>
      </c>
      <c r="I23" s="10"/>
    </row>
    <row r="24" spans="2:9" x14ac:dyDescent="0.25">
      <c r="B24" s="9" t="s">
        <v>235</v>
      </c>
      <c r="C24" s="9" t="s">
        <v>236</v>
      </c>
      <c r="D24" s="10">
        <v>84</v>
      </c>
      <c r="E24" s="10">
        <v>85</v>
      </c>
      <c r="F24" s="10">
        <v>83</v>
      </c>
      <c r="G24" s="11">
        <f t="shared" si="0"/>
        <v>84</v>
      </c>
      <c r="H24" s="10" t="str">
        <f t="shared" si="1"/>
        <v>C</v>
      </c>
      <c r="I24" s="10"/>
    </row>
    <row r="25" spans="2:9" x14ac:dyDescent="0.25">
      <c r="B25" s="9" t="s">
        <v>237</v>
      </c>
      <c r="C25" s="9" t="s">
        <v>238</v>
      </c>
      <c r="D25" s="10">
        <v>77</v>
      </c>
      <c r="E25" s="10">
        <v>87</v>
      </c>
      <c r="F25" s="10">
        <v>75</v>
      </c>
      <c r="G25" s="11">
        <f t="shared" si="0"/>
        <v>79.666666666666671</v>
      </c>
      <c r="H25" s="10" t="str">
        <f t="shared" si="1"/>
        <v>C</v>
      </c>
      <c r="I25" s="10"/>
    </row>
    <row r="26" spans="2:9" x14ac:dyDescent="0.25">
      <c r="B26" s="9" t="s">
        <v>239</v>
      </c>
      <c r="C26" s="9" t="s">
        <v>240</v>
      </c>
      <c r="D26" s="10">
        <v>76</v>
      </c>
      <c r="E26" s="10">
        <v>87</v>
      </c>
      <c r="F26" s="10">
        <v>86</v>
      </c>
      <c r="G26" s="11">
        <f t="shared" si="0"/>
        <v>83</v>
      </c>
      <c r="H26" s="10" t="str">
        <f t="shared" si="1"/>
        <v>C</v>
      </c>
      <c r="I26" s="10"/>
    </row>
    <row r="27" spans="2:9" x14ac:dyDescent="0.25">
      <c r="B27" s="9" t="s">
        <v>241</v>
      </c>
      <c r="C27" s="9" t="s">
        <v>242</v>
      </c>
      <c r="D27" s="10">
        <v>75</v>
      </c>
      <c r="E27" s="10">
        <v>86</v>
      </c>
      <c r="F27" s="10">
        <v>86</v>
      </c>
      <c r="G27" s="11">
        <f t="shared" si="0"/>
        <v>82.333333333333329</v>
      </c>
      <c r="H27" s="10" t="str">
        <f t="shared" si="1"/>
        <v>C</v>
      </c>
      <c r="I27" s="10"/>
    </row>
    <row r="28" spans="2:9" x14ac:dyDescent="0.25">
      <c r="B28" s="9" t="s">
        <v>243</v>
      </c>
      <c r="C28" s="9" t="s">
        <v>35</v>
      </c>
      <c r="D28" s="10">
        <v>72</v>
      </c>
      <c r="E28" s="10">
        <v>84</v>
      </c>
      <c r="F28" s="10">
        <v>96</v>
      </c>
      <c r="G28" s="11">
        <f t="shared" si="0"/>
        <v>84</v>
      </c>
      <c r="H28" s="10" t="str">
        <f t="shared" si="1"/>
        <v>C</v>
      </c>
      <c r="I28" s="10"/>
    </row>
    <row r="29" spans="2:9" x14ac:dyDescent="0.25">
      <c r="B29" s="9" t="s">
        <v>244</v>
      </c>
      <c r="C29" s="9" t="s">
        <v>245</v>
      </c>
      <c r="D29" s="10">
        <v>97</v>
      </c>
      <c r="E29" s="10">
        <v>90</v>
      </c>
      <c r="F29" s="10">
        <v>97</v>
      </c>
      <c r="G29" s="11">
        <f t="shared" si="0"/>
        <v>94.666666666666671</v>
      </c>
      <c r="H29" s="10" t="str">
        <f t="shared" si="1"/>
        <v>B</v>
      </c>
      <c r="I29" s="10"/>
    </row>
    <row r="30" spans="2:9" x14ac:dyDescent="0.25">
      <c r="B30" s="9" t="s">
        <v>246</v>
      </c>
      <c r="C30" s="9" t="s">
        <v>247</v>
      </c>
      <c r="D30" s="10">
        <v>76</v>
      </c>
      <c r="E30" s="10">
        <v>91</v>
      </c>
      <c r="F30" s="10">
        <v>73</v>
      </c>
      <c r="G30" s="11">
        <f t="shared" si="0"/>
        <v>80</v>
      </c>
      <c r="H30" s="10" t="str">
        <f t="shared" si="1"/>
        <v>C</v>
      </c>
      <c r="I30" s="10"/>
    </row>
    <row r="31" spans="2:9" x14ac:dyDescent="0.25">
      <c r="B31" s="9" t="s">
        <v>248</v>
      </c>
      <c r="C31" s="9" t="s">
        <v>249</v>
      </c>
      <c r="D31" s="10">
        <v>83</v>
      </c>
      <c r="E31" s="10">
        <v>85</v>
      </c>
      <c r="F31" s="10">
        <v>91</v>
      </c>
      <c r="G31" s="11">
        <f t="shared" si="0"/>
        <v>86.333333333333329</v>
      </c>
      <c r="H31" s="10" t="str">
        <f t="shared" si="1"/>
        <v>B</v>
      </c>
      <c r="I31" s="10"/>
    </row>
    <row r="32" spans="2:9" x14ac:dyDescent="0.25">
      <c r="B32" s="9" t="s">
        <v>250</v>
      </c>
      <c r="C32" s="9" t="s">
        <v>251</v>
      </c>
      <c r="D32" s="10">
        <v>92</v>
      </c>
      <c r="E32" s="10">
        <v>89</v>
      </c>
      <c r="F32" s="10">
        <v>87</v>
      </c>
      <c r="G32" s="11">
        <f t="shared" si="0"/>
        <v>89.333333333333329</v>
      </c>
      <c r="H32" s="10" t="str">
        <f t="shared" si="1"/>
        <v>B</v>
      </c>
      <c r="I32" s="10"/>
    </row>
    <row r="33" spans="2:9" x14ac:dyDescent="0.25">
      <c r="B33" s="9" t="s">
        <v>252</v>
      </c>
      <c r="C33" s="9" t="s">
        <v>253</v>
      </c>
      <c r="D33" s="10">
        <v>93</v>
      </c>
      <c r="E33" s="10">
        <v>98</v>
      </c>
      <c r="F33" s="10">
        <v>90</v>
      </c>
      <c r="G33" s="11">
        <f t="shared" si="0"/>
        <v>93.666666666666671</v>
      </c>
      <c r="H33" s="10" t="str">
        <f t="shared" si="1"/>
        <v>B</v>
      </c>
      <c r="I33" s="10"/>
    </row>
    <row r="34" spans="2:9" x14ac:dyDescent="0.25">
      <c r="B34" s="9" t="s">
        <v>254</v>
      </c>
      <c r="C34" s="9" t="s">
        <v>255</v>
      </c>
      <c r="D34" s="10">
        <v>95</v>
      </c>
      <c r="E34" s="10">
        <v>79</v>
      </c>
      <c r="F34" s="10">
        <v>98</v>
      </c>
      <c r="G34" s="11">
        <f t="shared" si="0"/>
        <v>90.666666666666671</v>
      </c>
      <c r="H34" s="10" t="str">
        <f t="shared" si="1"/>
        <v>B</v>
      </c>
      <c r="I34" s="10"/>
    </row>
    <row r="35" spans="2:9" x14ac:dyDescent="0.25">
      <c r="B35" s="9" t="s">
        <v>256</v>
      </c>
      <c r="C35" s="9" t="s">
        <v>257</v>
      </c>
      <c r="D35" s="10">
        <v>74</v>
      </c>
      <c r="E35" s="10">
        <v>67</v>
      </c>
      <c r="F35" s="10">
        <v>71</v>
      </c>
      <c r="G35" s="11">
        <f t="shared" si="0"/>
        <v>70.666666666666671</v>
      </c>
      <c r="H35" s="10" t="str">
        <f t="shared" si="1"/>
        <v>D</v>
      </c>
      <c r="I35" s="10"/>
    </row>
    <row r="36" spans="2:9" x14ac:dyDescent="0.25">
      <c r="B36" s="9" t="s">
        <v>258</v>
      </c>
      <c r="C36" s="9" t="s">
        <v>259</v>
      </c>
      <c r="D36" s="10">
        <v>71</v>
      </c>
      <c r="E36" s="10">
        <v>88</v>
      </c>
      <c r="F36" s="10">
        <v>78</v>
      </c>
      <c r="G36" s="11">
        <f t="shared" si="0"/>
        <v>79</v>
      </c>
      <c r="H36" s="10" t="str">
        <f t="shared" si="1"/>
        <v>C</v>
      </c>
      <c r="I36" s="10"/>
    </row>
    <row r="37" spans="2:9" x14ac:dyDescent="0.25">
      <c r="B37" s="9" t="s">
        <v>260</v>
      </c>
      <c r="C37" s="9" t="s">
        <v>261</v>
      </c>
      <c r="D37" s="10">
        <v>86</v>
      </c>
      <c r="E37" s="10">
        <v>77</v>
      </c>
      <c r="F37" s="10">
        <v>71</v>
      </c>
      <c r="G37" s="11">
        <f t="shared" si="0"/>
        <v>78</v>
      </c>
      <c r="H37" s="10" t="str">
        <f t="shared" si="1"/>
        <v>C</v>
      </c>
      <c r="I37" s="10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04"/>
  <sheetViews>
    <sheetView showGridLines="0" workbookViewId="0">
      <selection activeCell="B5" sqref="B5"/>
    </sheetView>
  </sheetViews>
  <sheetFormatPr defaultColWidth="11" defaultRowHeight="15.75" x14ac:dyDescent="0.25"/>
  <cols>
    <col min="1" max="1" width="4.625" customWidth="1"/>
    <col min="2" max="2" width="8.625" customWidth="1"/>
    <col min="3" max="3" width="13.375" customWidth="1"/>
    <col min="4" max="5" width="11" customWidth="1"/>
    <col min="6" max="6" width="12.375" customWidth="1"/>
    <col min="11" max="11" width="12.375" customWidth="1"/>
    <col min="12" max="12" width="28" bestFit="1" customWidth="1"/>
  </cols>
  <sheetData>
    <row r="2" spans="2:12" x14ac:dyDescent="0.25">
      <c r="B2" s="1" t="s">
        <v>501</v>
      </c>
    </row>
    <row r="4" spans="2:12" x14ac:dyDescent="0.25">
      <c r="B4" s="28" t="s">
        <v>0</v>
      </c>
      <c r="C4" s="28" t="s">
        <v>1</v>
      </c>
      <c r="D4" s="28" t="s">
        <v>2</v>
      </c>
      <c r="E4" s="28" t="s">
        <v>279</v>
      </c>
      <c r="F4" s="28" t="s">
        <v>3</v>
      </c>
      <c r="G4" s="28" t="s">
        <v>193</v>
      </c>
      <c r="H4" s="29" t="s">
        <v>280</v>
      </c>
      <c r="K4" s="28" t="s">
        <v>280</v>
      </c>
      <c r="L4" s="28" t="s">
        <v>281</v>
      </c>
    </row>
    <row r="5" spans="2:12" x14ac:dyDescent="0.25">
      <c r="B5" s="23">
        <v>610</v>
      </c>
      <c r="C5" s="2" t="s">
        <v>4</v>
      </c>
      <c r="D5" s="2" t="s">
        <v>5</v>
      </c>
      <c r="E5" s="2" t="s">
        <v>282</v>
      </c>
      <c r="F5" s="2" t="s">
        <v>6</v>
      </c>
      <c r="G5" s="3">
        <v>41901</v>
      </c>
      <c r="H5" s="24"/>
      <c r="K5" s="2" t="s">
        <v>266</v>
      </c>
      <c r="L5" s="2" t="s">
        <v>283</v>
      </c>
    </row>
    <row r="6" spans="2:12" x14ac:dyDescent="0.25">
      <c r="B6" s="23">
        <v>798</v>
      </c>
      <c r="C6" s="2" t="s">
        <v>7</v>
      </c>
      <c r="D6" s="2" t="s">
        <v>8</v>
      </c>
      <c r="E6" s="2" t="s">
        <v>284</v>
      </c>
      <c r="F6" s="2" t="s">
        <v>9</v>
      </c>
      <c r="G6" s="3">
        <v>40672</v>
      </c>
      <c r="H6" s="24"/>
      <c r="K6" s="2" t="s">
        <v>265</v>
      </c>
      <c r="L6" s="2" t="s">
        <v>285</v>
      </c>
    </row>
    <row r="7" spans="2:12" x14ac:dyDescent="0.25">
      <c r="B7" s="23">
        <v>841</v>
      </c>
      <c r="C7" s="2" t="s">
        <v>10</v>
      </c>
      <c r="D7" s="2" t="s">
        <v>11</v>
      </c>
      <c r="E7" s="2" t="s">
        <v>282</v>
      </c>
      <c r="F7" s="2" t="s">
        <v>6</v>
      </c>
      <c r="G7" s="3">
        <v>41730</v>
      </c>
      <c r="H7" s="24"/>
    </row>
    <row r="8" spans="2:12" x14ac:dyDescent="0.25">
      <c r="B8" s="23">
        <v>886</v>
      </c>
      <c r="C8" s="2" t="s">
        <v>12</v>
      </c>
      <c r="D8" s="2" t="s">
        <v>13</v>
      </c>
      <c r="E8" s="2" t="s">
        <v>282</v>
      </c>
      <c r="F8" s="2" t="s">
        <v>6</v>
      </c>
      <c r="G8" s="3">
        <v>41348</v>
      </c>
      <c r="H8" s="24"/>
    </row>
    <row r="9" spans="2:12" x14ac:dyDescent="0.25">
      <c r="B9" s="23">
        <v>622</v>
      </c>
      <c r="C9" s="2" t="s">
        <v>14</v>
      </c>
      <c r="D9" s="2" t="s">
        <v>15</v>
      </c>
      <c r="E9" s="2" t="s">
        <v>284</v>
      </c>
      <c r="F9" s="2" t="s">
        <v>16</v>
      </c>
      <c r="G9" s="3">
        <v>40866</v>
      </c>
      <c r="H9" s="24"/>
      <c r="K9" s="28" t="s">
        <v>280</v>
      </c>
      <c r="L9" s="28" t="s">
        <v>281</v>
      </c>
    </row>
    <row r="10" spans="2:12" x14ac:dyDescent="0.25">
      <c r="B10" s="23">
        <v>601</v>
      </c>
      <c r="C10" s="2" t="s">
        <v>17</v>
      </c>
      <c r="D10" s="2" t="s">
        <v>18</v>
      </c>
      <c r="E10" s="2" t="s">
        <v>284</v>
      </c>
      <c r="F10" s="2" t="s">
        <v>19</v>
      </c>
      <c r="G10" s="3">
        <v>41847</v>
      </c>
      <c r="H10" s="24"/>
      <c r="K10" s="2" t="s">
        <v>266</v>
      </c>
      <c r="L10" s="2" t="s">
        <v>9</v>
      </c>
    </row>
    <row r="11" spans="2:12" x14ac:dyDescent="0.25">
      <c r="B11" s="23">
        <v>869</v>
      </c>
      <c r="C11" s="2" t="s">
        <v>20</v>
      </c>
      <c r="D11" s="2" t="s">
        <v>21</v>
      </c>
      <c r="E11" s="2" t="s">
        <v>282</v>
      </c>
      <c r="F11" s="2" t="s">
        <v>16</v>
      </c>
      <c r="G11" s="3">
        <v>40554</v>
      </c>
      <c r="H11" s="24"/>
      <c r="K11" s="2" t="s">
        <v>266</v>
      </c>
      <c r="L11" s="2" t="s">
        <v>16</v>
      </c>
    </row>
    <row r="12" spans="2:12" x14ac:dyDescent="0.25">
      <c r="B12" s="23">
        <v>867</v>
      </c>
      <c r="C12" s="2" t="s">
        <v>22</v>
      </c>
      <c r="D12" s="2" t="s">
        <v>23</v>
      </c>
      <c r="E12" s="2" t="s">
        <v>282</v>
      </c>
      <c r="F12" s="2" t="s">
        <v>6</v>
      </c>
      <c r="G12" s="3">
        <v>40960</v>
      </c>
      <c r="H12" s="24"/>
      <c r="K12" s="2" t="s">
        <v>265</v>
      </c>
      <c r="L12" s="2" t="s">
        <v>6</v>
      </c>
    </row>
    <row r="13" spans="2:12" x14ac:dyDescent="0.25">
      <c r="B13" s="23">
        <v>785</v>
      </c>
      <c r="C13" s="2" t="s">
        <v>24</v>
      </c>
      <c r="D13" s="2" t="s">
        <v>25</v>
      </c>
      <c r="E13" s="2" t="s">
        <v>284</v>
      </c>
      <c r="F13" s="2" t="s">
        <v>6</v>
      </c>
      <c r="G13" s="3">
        <v>40698</v>
      </c>
      <c r="H13" s="24"/>
      <c r="K13" s="2" t="s">
        <v>265</v>
      </c>
      <c r="L13" s="2" t="s">
        <v>28</v>
      </c>
    </row>
    <row r="14" spans="2:12" x14ac:dyDescent="0.25">
      <c r="B14" s="23">
        <v>648</v>
      </c>
      <c r="C14" s="2" t="s">
        <v>26</v>
      </c>
      <c r="D14" s="2" t="s">
        <v>27</v>
      </c>
      <c r="E14" s="2" t="s">
        <v>282</v>
      </c>
      <c r="F14" s="2" t="s">
        <v>28</v>
      </c>
      <c r="G14" s="3">
        <v>41396</v>
      </c>
      <c r="H14" s="24"/>
      <c r="K14" s="2" t="s">
        <v>265</v>
      </c>
      <c r="L14" s="2" t="s">
        <v>19</v>
      </c>
    </row>
    <row r="15" spans="2:12" x14ac:dyDescent="0.25">
      <c r="B15" s="23">
        <v>604</v>
      </c>
      <c r="C15" s="2" t="s">
        <v>29</v>
      </c>
      <c r="D15" s="2" t="s">
        <v>30</v>
      </c>
      <c r="E15" s="2" t="s">
        <v>282</v>
      </c>
      <c r="F15" s="2" t="s">
        <v>9</v>
      </c>
      <c r="G15" s="3">
        <v>40673</v>
      </c>
      <c r="H15" s="24"/>
    </row>
    <row r="16" spans="2:12" x14ac:dyDescent="0.25">
      <c r="B16" s="23">
        <v>352</v>
      </c>
      <c r="C16" s="2" t="s">
        <v>31</v>
      </c>
      <c r="D16" s="2" t="s">
        <v>32</v>
      </c>
      <c r="E16" s="2" t="s">
        <v>282</v>
      </c>
      <c r="F16" s="2" t="s">
        <v>19</v>
      </c>
      <c r="G16" s="3">
        <v>41121</v>
      </c>
      <c r="H16" s="24"/>
    </row>
    <row r="17" spans="2:15" x14ac:dyDescent="0.25">
      <c r="B17" s="23">
        <v>623</v>
      </c>
      <c r="C17" s="2" t="s">
        <v>33</v>
      </c>
      <c r="D17" s="2" t="s">
        <v>34</v>
      </c>
      <c r="E17" s="2" t="s">
        <v>282</v>
      </c>
      <c r="F17" s="2" t="s">
        <v>9</v>
      </c>
      <c r="G17" s="3">
        <v>40758</v>
      </c>
      <c r="H17" s="24"/>
    </row>
    <row r="18" spans="2:15" x14ac:dyDescent="0.25">
      <c r="B18" s="23">
        <v>428</v>
      </c>
      <c r="C18" s="2" t="s">
        <v>35</v>
      </c>
      <c r="D18" s="2" t="s">
        <v>36</v>
      </c>
      <c r="E18" s="2" t="s">
        <v>284</v>
      </c>
      <c r="F18" s="2" t="s">
        <v>16</v>
      </c>
      <c r="G18" s="3">
        <v>41779</v>
      </c>
      <c r="H18" s="24"/>
      <c r="O18" s="2"/>
    </row>
    <row r="19" spans="2:15" x14ac:dyDescent="0.25">
      <c r="B19" s="23">
        <v>491</v>
      </c>
      <c r="C19" s="2" t="s">
        <v>37</v>
      </c>
      <c r="D19" s="2" t="s">
        <v>38</v>
      </c>
      <c r="E19" s="2" t="s">
        <v>282</v>
      </c>
      <c r="F19" s="2" t="s">
        <v>9</v>
      </c>
      <c r="G19" s="3">
        <v>41016</v>
      </c>
      <c r="H19" s="24"/>
    </row>
    <row r="20" spans="2:15" x14ac:dyDescent="0.25">
      <c r="B20" s="23">
        <v>625</v>
      </c>
      <c r="C20" s="2" t="s">
        <v>39</v>
      </c>
      <c r="D20" s="2" t="s">
        <v>40</v>
      </c>
      <c r="E20" s="2" t="s">
        <v>282</v>
      </c>
      <c r="F20" s="2" t="s">
        <v>6</v>
      </c>
      <c r="G20" s="3">
        <v>40809</v>
      </c>
      <c r="H20" s="24"/>
    </row>
    <row r="21" spans="2:15" x14ac:dyDescent="0.25">
      <c r="B21" s="23">
        <v>184</v>
      </c>
      <c r="C21" s="2" t="s">
        <v>41</v>
      </c>
      <c r="D21" s="2" t="s">
        <v>42</v>
      </c>
      <c r="E21" s="2" t="s">
        <v>282</v>
      </c>
      <c r="F21" s="2" t="s">
        <v>9</v>
      </c>
      <c r="G21" s="3">
        <v>40830</v>
      </c>
      <c r="H21" s="24"/>
    </row>
    <row r="22" spans="2:15" x14ac:dyDescent="0.25">
      <c r="B22" s="23">
        <v>893</v>
      </c>
      <c r="C22" s="2" t="s">
        <v>43</v>
      </c>
      <c r="D22" s="2" t="s">
        <v>44</v>
      </c>
      <c r="E22" s="2" t="s">
        <v>282</v>
      </c>
      <c r="F22" s="2" t="s">
        <v>9</v>
      </c>
      <c r="G22" s="3">
        <v>40674</v>
      </c>
      <c r="H22" s="24"/>
    </row>
    <row r="23" spans="2:15" x14ac:dyDescent="0.25">
      <c r="B23" s="23">
        <v>645</v>
      </c>
      <c r="C23" s="2" t="s">
        <v>20</v>
      </c>
      <c r="D23" s="2" t="s">
        <v>45</v>
      </c>
      <c r="E23" s="2" t="s">
        <v>282</v>
      </c>
      <c r="F23" s="2" t="s">
        <v>6</v>
      </c>
      <c r="G23" s="3">
        <v>41356</v>
      </c>
      <c r="H23" s="24"/>
    </row>
    <row r="24" spans="2:15" x14ac:dyDescent="0.25">
      <c r="B24" s="23">
        <v>120</v>
      </c>
      <c r="C24" s="2" t="s">
        <v>46</v>
      </c>
      <c r="D24" s="2" t="s">
        <v>47</v>
      </c>
      <c r="E24" s="2" t="s">
        <v>282</v>
      </c>
      <c r="F24" s="2" t="s">
        <v>6</v>
      </c>
      <c r="G24" s="3">
        <v>40954</v>
      </c>
      <c r="H24" s="24"/>
    </row>
    <row r="25" spans="2:15" x14ac:dyDescent="0.25">
      <c r="B25" s="23">
        <v>331</v>
      </c>
      <c r="C25" s="2" t="s">
        <v>48</v>
      </c>
      <c r="D25" s="2" t="s">
        <v>49</v>
      </c>
      <c r="E25" s="2" t="s">
        <v>282</v>
      </c>
      <c r="F25" s="2" t="s">
        <v>28</v>
      </c>
      <c r="G25" s="3">
        <v>40680</v>
      </c>
      <c r="H25" s="24"/>
    </row>
    <row r="26" spans="2:15" x14ac:dyDescent="0.25">
      <c r="B26" s="23">
        <v>187</v>
      </c>
      <c r="C26" s="2" t="s">
        <v>50</v>
      </c>
      <c r="D26" s="2" t="s">
        <v>51</v>
      </c>
      <c r="E26" s="2" t="s">
        <v>284</v>
      </c>
      <c r="F26" s="2" t="s">
        <v>16</v>
      </c>
      <c r="G26" s="3">
        <v>41157</v>
      </c>
      <c r="H26" s="24"/>
    </row>
    <row r="27" spans="2:15" x14ac:dyDescent="0.25">
      <c r="B27" s="23">
        <v>801</v>
      </c>
      <c r="C27" s="2" t="s">
        <v>52</v>
      </c>
      <c r="D27" s="2" t="s">
        <v>53</v>
      </c>
      <c r="E27" s="2" t="s">
        <v>284</v>
      </c>
      <c r="F27" s="2" t="s">
        <v>16</v>
      </c>
      <c r="G27" s="3">
        <v>40575</v>
      </c>
      <c r="H27" s="24"/>
    </row>
    <row r="28" spans="2:15" x14ac:dyDescent="0.25">
      <c r="B28" s="23">
        <v>451</v>
      </c>
      <c r="C28" s="2" t="s">
        <v>54</v>
      </c>
      <c r="D28" s="2" t="s">
        <v>55</v>
      </c>
      <c r="E28" s="2" t="s">
        <v>282</v>
      </c>
      <c r="F28" s="2" t="s">
        <v>16</v>
      </c>
      <c r="G28" s="3">
        <v>40692</v>
      </c>
      <c r="H28" s="24"/>
    </row>
    <row r="29" spans="2:15" x14ac:dyDescent="0.25">
      <c r="B29" s="23">
        <v>512</v>
      </c>
      <c r="C29" s="2" t="s">
        <v>56</v>
      </c>
      <c r="D29" s="2" t="s">
        <v>57</v>
      </c>
      <c r="E29" s="2" t="s">
        <v>282</v>
      </c>
      <c r="F29" s="2" t="s">
        <v>9</v>
      </c>
      <c r="G29" s="3">
        <v>40981</v>
      </c>
      <c r="H29" s="24"/>
    </row>
    <row r="30" spans="2:15" x14ac:dyDescent="0.25">
      <c r="B30" s="23">
        <v>127</v>
      </c>
      <c r="C30" s="2" t="s">
        <v>58</v>
      </c>
      <c r="D30" s="2" t="s">
        <v>59</v>
      </c>
      <c r="E30" s="2" t="s">
        <v>284</v>
      </c>
      <c r="F30" s="2" t="s">
        <v>19</v>
      </c>
      <c r="G30" s="3">
        <v>41808</v>
      </c>
      <c r="H30" s="24"/>
    </row>
    <row r="31" spans="2:15" x14ac:dyDescent="0.25">
      <c r="B31" s="23">
        <v>368</v>
      </c>
      <c r="C31" s="2" t="s">
        <v>60</v>
      </c>
      <c r="D31" s="2" t="s">
        <v>61</v>
      </c>
      <c r="E31" s="2" t="s">
        <v>282</v>
      </c>
      <c r="F31" s="2" t="s">
        <v>6</v>
      </c>
      <c r="G31" s="3">
        <v>41492</v>
      </c>
      <c r="H31" s="24"/>
    </row>
    <row r="32" spans="2:15" x14ac:dyDescent="0.25">
      <c r="B32" s="23">
        <v>206</v>
      </c>
      <c r="C32" s="2" t="s">
        <v>62</v>
      </c>
      <c r="D32" s="2" t="s">
        <v>63</v>
      </c>
      <c r="E32" s="2" t="s">
        <v>282</v>
      </c>
      <c r="F32" s="2" t="s">
        <v>6</v>
      </c>
      <c r="G32" s="3">
        <v>41846</v>
      </c>
      <c r="H32" s="24"/>
    </row>
    <row r="33" spans="2:8" x14ac:dyDescent="0.25">
      <c r="B33" s="23">
        <v>716</v>
      </c>
      <c r="C33" s="2" t="s">
        <v>64</v>
      </c>
      <c r="D33" s="2" t="s">
        <v>65</v>
      </c>
      <c r="E33" s="2" t="s">
        <v>282</v>
      </c>
      <c r="F33" s="2" t="s">
        <v>16</v>
      </c>
      <c r="G33" s="3">
        <v>41825</v>
      </c>
      <c r="H33" s="24"/>
    </row>
    <row r="34" spans="2:8" x14ac:dyDescent="0.25">
      <c r="B34" s="23">
        <v>800</v>
      </c>
      <c r="C34" s="2" t="s">
        <v>66</v>
      </c>
      <c r="D34" s="2" t="s">
        <v>67</v>
      </c>
      <c r="E34" s="2" t="s">
        <v>282</v>
      </c>
      <c r="F34" s="2" t="s">
        <v>16</v>
      </c>
      <c r="G34" s="3">
        <v>41714</v>
      </c>
      <c r="H34" s="24"/>
    </row>
    <row r="35" spans="2:8" x14ac:dyDescent="0.25">
      <c r="B35" s="23">
        <v>670</v>
      </c>
      <c r="C35" s="2" t="s">
        <v>68</v>
      </c>
      <c r="D35" s="2" t="s">
        <v>69</v>
      </c>
      <c r="E35" s="2" t="s">
        <v>282</v>
      </c>
      <c r="F35" s="2" t="s">
        <v>9</v>
      </c>
      <c r="G35" s="3">
        <v>40886</v>
      </c>
      <c r="H35" s="24"/>
    </row>
    <row r="36" spans="2:8" x14ac:dyDescent="0.25">
      <c r="B36" s="23">
        <v>298</v>
      </c>
      <c r="C36" s="2" t="s">
        <v>70</v>
      </c>
      <c r="D36" s="2" t="s">
        <v>71</v>
      </c>
      <c r="E36" s="2" t="s">
        <v>284</v>
      </c>
      <c r="F36" s="2" t="s">
        <v>6</v>
      </c>
      <c r="G36" s="3">
        <v>41828</v>
      </c>
      <c r="H36" s="24"/>
    </row>
    <row r="37" spans="2:8" x14ac:dyDescent="0.25">
      <c r="B37" s="23">
        <v>809</v>
      </c>
      <c r="C37" s="2" t="s">
        <v>72</v>
      </c>
      <c r="D37" s="2" t="s">
        <v>73</v>
      </c>
      <c r="E37" s="2" t="s">
        <v>282</v>
      </c>
      <c r="F37" s="2" t="s">
        <v>9</v>
      </c>
      <c r="G37" s="3">
        <v>41006</v>
      </c>
      <c r="H37" s="24"/>
    </row>
    <row r="38" spans="2:8" x14ac:dyDescent="0.25">
      <c r="B38" s="23">
        <v>798</v>
      </c>
      <c r="C38" s="2" t="s">
        <v>74</v>
      </c>
      <c r="D38" s="2" t="s">
        <v>75</v>
      </c>
      <c r="E38" s="2" t="s">
        <v>284</v>
      </c>
      <c r="F38" s="2" t="s">
        <v>6</v>
      </c>
      <c r="G38" s="3">
        <v>41147</v>
      </c>
      <c r="H38" s="24"/>
    </row>
    <row r="39" spans="2:8" x14ac:dyDescent="0.25">
      <c r="B39" s="23">
        <v>183</v>
      </c>
      <c r="C39" s="2" t="s">
        <v>76</v>
      </c>
      <c r="D39" s="2" t="s">
        <v>77</v>
      </c>
      <c r="E39" s="2" t="s">
        <v>282</v>
      </c>
      <c r="F39" s="2" t="s">
        <v>9</v>
      </c>
      <c r="G39" s="3">
        <v>41362</v>
      </c>
      <c r="H39" s="24"/>
    </row>
    <row r="40" spans="2:8" x14ac:dyDescent="0.25">
      <c r="B40" s="23">
        <v>157</v>
      </c>
      <c r="C40" s="2" t="s">
        <v>78</v>
      </c>
      <c r="D40" s="2" t="s">
        <v>79</v>
      </c>
      <c r="E40" s="2" t="s">
        <v>284</v>
      </c>
      <c r="F40" s="2" t="s">
        <v>6</v>
      </c>
      <c r="G40" s="3">
        <v>40906</v>
      </c>
      <c r="H40" s="24"/>
    </row>
    <row r="41" spans="2:8" x14ac:dyDescent="0.25">
      <c r="B41" s="23">
        <v>895</v>
      </c>
      <c r="C41" s="2" t="s">
        <v>80</v>
      </c>
      <c r="D41" s="2" t="s">
        <v>81</v>
      </c>
      <c r="E41" s="2" t="s">
        <v>284</v>
      </c>
      <c r="F41" s="2" t="s">
        <v>9</v>
      </c>
      <c r="G41" s="3">
        <v>40978</v>
      </c>
      <c r="H41" s="24"/>
    </row>
    <row r="42" spans="2:8" x14ac:dyDescent="0.25">
      <c r="B42" s="23">
        <v>605</v>
      </c>
      <c r="C42" s="2" t="s">
        <v>82</v>
      </c>
      <c r="D42" s="2" t="s">
        <v>83</v>
      </c>
      <c r="E42" s="2" t="s">
        <v>284</v>
      </c>
      <c r="F42" s="2" t="s">
        <v>6</v>
      </c>
      <c r="G42" s="3">
        <v>40935</v>
      </c>
      <c r="H42" s="24"/>
    </row>
    <row r="43" spans="2:8" x14ac:dyDescent="0.25">
      <c r="B43" s="23">
        <v>442</v>
      </c>
      <c r="C43" s="2" t="s">
        <v>84</v>
      </c>
      <c r="D43" s="2" t="s">
        <v>85</v>
      </c>
      <c r="E43" s="2" t="s">
        <v>282</v>
      </c>
      <c r="F43" s="2" t="s">
        <v>16</v>
      </c>
      <c r="G43" s="3">
        <v>41782</v>
      </c>
      <c r="H43" s="24"/>
    </row>
    <row r="44" spans="2:8" x14ac:dyDescent="0.25">
      <c r="B44" s="23">
        <v>798</v>
      </c>
      <c r="C44" s="2" t="s">
        <v>86</v>
      </c>
      <c r="D44" s="2" t="s">
        <v>87</v>
      </c>
      <c r="E44" s="2" t="s">
        <v>282</v>
      </c>
      <c r="F44" s="2" t="s">
        <v>9</v>
      </c>
      <c r="G44" s="3">
        <v>40848</v>
      </c>
      <c r="H44" s="24"/>
    </row>
    <row r="45" spans="2:8" x14ac:dyDescent="0.25">
      <c r="B45" s="23">
        <v>848</v>
      </c>
      <c r="C45" s="2" t="s">
        <v>88</v>
      </c>
      <c r="D45" s="2" t="s">
        <v>89</v>
      </c>
      <c r="E45" s="2" t="s">
        <v>282</v>
      </c>
      <c r="F45" s="2" t="s">
        <v>28</v>
      </c>
      <c r="G45" s="3">
        <v>40741</v>
      </c>
      <c r="H45" s="24"/>
    </row>
    <row r="46" spans="2:8" x14ac:dyDescent="0.25">
      <c r="B46" s="23">
        <v>692</v>
      </c>
      <c r="C46" s="2" t="s">
        <v>90</v>
      </c>
      <c r="D46" s="2" t="s">
        <v>91</v>
      </c>
      <c r="E46" s="2" t="s">
        <v>282</v>
      </c>
      <c r="F46" s="2" t="s">
        <v>9</v>
      </c>
      <c r="G46" s="3">
        <v>40545</v>
      </c>
      <c r="H46" s="24"/>
    </row>
    <row r="47" spans="2:8" x14ac:dyDescent="0.25">
      <c r="B47" s="23">
        <v>210</v>
      </c>
      <c r="C47" s="2" t="s">
        <v>92</v>
      </c>
      <c r="D47" s="2" t="s">
        <v>93</v>
      </c>
      <c r="E47" s="2" t="s">
        <v>282</v>
      </c>
      <c r="F47" s="2" t="s">
        <v>28</v>
      </c>
      <c r="G47" s="3">
        <v>42000</v>
      </c>
      <c r="H47" s="24"/>
    </row>
    <row r="48" spans="2:8" x14ac:dyDescent="0.25">
      <c r="B48" s="23">
        <v>480</v>
      </c>
      <c r="C48" s="2" t="s">
        <v>52</v>
      </c>
      <c r="D48" s="2" t="s">
        <v>94</v>
      </c>
      <c r="E48" s="2" t="s">
        <v>284</v>
      </c>
      <c r="F48" s="2" t="s">
        <v>9</v>
      </c>
      <c r="G48" s="3">
        <v>41358</v>
      </c>
      <c r="H48" s="24"/>
    </row>
    <row r="49" spans="2:8" x14ac:dyDescent="0.25">
      <c r="B49" s="23">
        <v>432</v>
      </c>
      <c r="C49" s="2" t="s">
        <v>95</v>
      </c>
      <c r="D49" s="2" t="s">
        <v>61</v>
      </c>
      <c r="E49" s="2" t="s">
        <v>284</v>
      </c>
      <c r="F49" s="2" t="s">
        <v>28</v>
      </c>
      <c r="G49" s="3">
        <v>41063</v>
      </c>
      <c r="H49" s="24"/>
    </row>
    <row r="50" spans="2:8" x14ac:dyDescent="0.25">
      <c r="B50" s="23">
        <v>253</v>
      </c>
      <c r="C50" s="2" t="s">
        <v>14</v>
      </c>
      <c r="D50" s="2" t="s">
        <v>96</v>
      </c>
      <c r="E50" s="2" t="s">
        <v>284</v>
      </c>
      <c r="F50" s="2" t="s">
        <v>9</v>
      </c>
      <c r="G50" s="3">
        <v>41692</v>
      </c>
      <c r="H50" s="24"/>
    </row>
    <row r="51" spans="2:8" x14ac:dyDescent="0.25">
      <c r="B51" s="23">
        <v>540</v>
      </c>
      <c r="C51" s="2" t="s">
        <v>97</v>
      </c>
      <c r="D51" s="2" t="s">
        <v>98</v>
      </c>
      <c r="E51" s="2" t="s">
        <v>284</v>
      </c>
      <c r="F51" s="2" t="s">
        <v>6</v>
      </c>
      <c r="G51" s="3">
        <v>40893</v>
      </c>
      <c r="H51" s="24"/>
    </row>
    <row r="52" spans="2:8" x14ac:dyDescent="0.25">
      <c r="B52" s="23">
        <v>105</v>
      </c>
      <c r="C52" s="2" t="s">
        <v>99</v>
      </c>
      <c r="D52" s="2" t="s">
        <v>100</v>
      </c>
      <c r="E52" s="2" t="s">
        <v>282</v>
      </c>
      <c r="F52" s="2" t="s">
        <v>6</v>
      </c>
      <c r="G52" s="3">
        <v>41059</v>
      </c>
      <c r="H52" s="24"/>
    </row>
    <row r="53" spans="2:8" x14ac:dyDescent="0.25">
      <c r="B53" s="23">
        <v>419</v>
      </c>
      <c r="C53" s="2" t="s">
        <v>101</v>
      </c>
      <c r="D53" s="2" t="s">
        <v>102</v>
      </c>
      <c r="E53" s="2" t="s">
        <v>284</v>
      </c>
      <c r="F53" s="2" t="s">
        <v>19</v>
      </c>
      <c r="G53" s="3">
        <v>41657</v>
      </c>
      <c r="H53" s="24"/>
    </row>
    <row r="54" spans="2:8" x14ac:dyDescent="0.25">
      <c r="B54" s="23">
        <v>143</v>
      </c>
      <c r="C54" s="2" t="s">
        <v>103</v>
      </c>
      <c r="D54" s="2" t="s">
        <v>104</v>
      </c>
      <c r="E54" s="2" t="s">
        <v>282</v>
      </c>
      <c r="F54" s="2" t="s">
        <v>6</v>
      </c>
      <c r="G54" s="3">
        <v>40921</v>
      </c>
      <c r="H54" s="24"/>
    </row>
    <row r="55" spans="2:8" x14ac:dyDescent="0.25">
      <c r="B55" s="23">
        <v>460</v>
      </c>
      <c r="C55" s="2" t="s">
        <v>105</v>
      </c>
      <c r="D55" s="2" t="s">
        <v>106</v>
      </c>
      <c r="E55" s="2" t="s">
        <v>284</v>
      </c>
      <c r="F55" s="2" t="s">
        <v>6</v>
      </c>
      <c r="G55" s="3">
        <v>40695</v>
      </c>
      <c r="H55" s="24"/>
    </row>
    <row r="56" spans="2:8" x14ac:dyDescent="0.25">
      <c r="B56" s="23">
        <v>727</v>
      </c>
      <c r="C56" s="2" t="s">
        <v>107</v>
      </c>
      <c r="D56" s="2" t="s">
        <v>108</v>
      </c>
      <c r="E56" s="2" t="s">
        <v>284</v>
      </c>
      <c r="F56" s="2" t="s">
        <v>28</v>
      </c>
      <c r="G56" s="3">
        <v>41541</v>
      </c>
      <c r="H56" s="24"/>
    </row>
    <row r="57" spans="2:8" x14ac:dyDescent="0.25">
      <c r="B57" s="23">
        <v>224</v>
      </c>
      <c r="C57" s="2" t="s">
        <v>109</v>
      </c>
      <c r="D57" s="2" t="s">
        <v>110</v>
      </c>
      <c r="E57" s="2" t="s">
        <v>282</v>
      </c>
      <c r="F57" s="2" t="s">
        <v>6</v>
      </c>
      <c r="G57" s="3">
        <v>40873</v>
      </c>
      <c r="H57" s="24"/>
    </row>
    <row r="58" spans="2:8" x14ac:dyDescent="0.25">
      <c r="B58" s="23">
        <v>354</v>
      </c>
      <c r="C58" s="2" t="s">
        <v>111</v>
      </c>
      <c r="D58" s="2" t="s">
        <v>112</v>
      </c>
      <c r="E58" s="2" t="s">
        <v>284</v>
      </c>
      <c r="F58" s="2" t="s">
        <v>19</v>
      </c>
      <c r="G58" s="3">
        <v>41668</v>
      </c>
      <c r="H58" s="24"/>
    </row>
    <row r="59" spans="2:8" x14ac:dyDescent="0.25">
      <c r="B59" s="23">
        <v>766</v>
      </c>
      <c r="C59" s="2" t="s">
        <v>58</v>
      </c>
      <c r="D59" s="2" t="s">
        <v>113</v>
      </c>
      <c r="E59" s="2" t="s">
        <v>284</v>
      </c>
      <c r="F59" s="2" t="s">
        <v>6</v>
      </c>
      <c r="G59" s="3">
        <v>41845</v>
      </c>
      <c r="H59" s="24"/>
    </row>
    <row r="60" spans="2:8" x14ac:dyDescent="0.25">
      <c r="B60" s="23">
        <v>244</v>
      </c>
      <c r="C60" s="2" t="s">
        <v>114</v>
      </c>
      <c r="D60" s="2" t="s">
        <v>115</v>
      </c>
      <c r="E60" s="2" t="s">
        <v>282</v>
      </c>
      <c r="F60" s="2" t="s">
        <v>6</v>
      </c>
      <c r="G60" s="3">
        <v>40625</v>
      </c>
      <c r="H60" s="24"/>
    </row>
    <row r="61" spans="2:8" x14ac:dyDescent="0.25">
      <c r="B61" s="23">
        <v>554</v>
      </c>
      <c r="C61" s="2" t="s">
        <v>116</v>
      </c>
      <c r="D61" s="2" t="s">
        <v>117</v>
      </c>
      <c r="E61" s="2" t="s">
        <v>282</v>
      </c>
      <c r="F61" s="2" t="s">
        <v>16</v>
      </c>
      <c r="G61" s="3">
        <v>40837</v>
      </c>
      <c r="H61" s="24"/>
    </row>
    <row r="62" spans="2:8" x14ac:dyDescent="0.25">
      <c r="B62" s="23">
        <v>433</v>
      </c>
      <c r="C62" s="2" t="s">
        <v>118</v>
      </c>
      <c r="D62" s="2" t="s">
        <v>119</v>
      </c>
      <c r="E62" s="2" t="s">
        <v>284</v>
      </c>
      <c r="F62" s="2" t="s">
        <v>19</v>
      </c>
      <c r="G62" s="3">
        <v>41809</v>
      </c>
      <c r="H62" s="24"/>
    </row>
    <row r="63" spans="2:8" x14ac:dyDescent="0.25">
      <c r="B63" s="23">
        <v>476</v>
      </c>
      <c r="C63" s="2" t="s">
        <v>120</v>
      </c>
      <c r="D63" s="2" t="s">
        <v>121</v>
      </c>
      <c r="E63" s="2" t="s">
        <v>284</v>
      </c>
      <c r="F63" s="2" t="s">
        <v>6</v>
      </c>
      <c r="G63" s="3">
        <v>40623</v>
      </c>
      <c r="H63" s="24"/>
    </row>
    <row r="64" spans="2:8" x14ac:dyDescent="0.25">
      <c r="B64" s="23">
        <v>495</v>
      </c>
      <c r="C64" s="2" t="s">
        <v>122</v>
      </c>
      <c r="D64" s="2" t="s">
        <v>123</v>
      </c>
      <c r="E64" s="2" t="s">
        <v>282</v>
      </c>
      <c r="F64" s="2" t="s">
        <v>6</v>
      </c>
      <c r="G64" s="3">
        <v>41682</v>
      </c>
      <c r="H64" s="24"/>
    </row>
    <row r="65" spans="2:8" x14ac:dyDescent="0.25">
      <c r="B65" s="23">
        <v>633</v>
      </c>
      <c r="C65" s="2" t="s">
        <v>124</v>
      </c>
      <c r="D65" s="2" t="s">
        <v>125</v>
      </c>
      <c r="E65" s="2" t="s">
        <v>282</v>
      </c>
      <c r="F65" s="2" t="s">
        <v>19</v>
      </c>
      <c r="G65" s="3">
        <v>41200</v>
      </c>
      <c r="H65" s="24"/>
    </row>
    <row r="66" spans="2:8" x14ac:dyDescent="0.25">
      <c r="B66" s="23">
        <v>544</v>
      </c>
      <c r="C66" s="2" t="s">
        <v>126</v>
      </c>
      <c r="D66" s="2" t="s">
        <v>127</v>
      </c>
      <c r="E66" s="2" t="s">
        <v>282</v>
      </c>
      <c r="F66" s="2" t="s">
        <v>28</v>
      </c>
      <c r="G66" s="3">
        <v>41859</v>
      </c>
      <c r="H66" s="24"/>
    </row>
    <row r="67" spans="2:8" x14ac:dyDescent="0.25">
      <c r="B67" s="23">
        <v>428</v>
      </c>
      <c r="C67" s="2" t="s">
        <v>128</v>
      </c>
      <c r="D67" s="2" t="s">
        <v>129</v>
      </c>
      <c r="E67" s="2" t="s">
        <v>284</v>
      </c>
      <c r="F67" s="2" t="s">
        <v>6</v>
      </c>
      <c r="G67" s="3">
        <v>41441</v>
      </c>
      <c r="H67" s="24"/>
    </row>
    <row r="68" spans="2:8" x14ac:dyDescent="0.25">
      <c r="B68" s="23">
        <v>112</v>
      </c>
      <c r="C68" s="2" t="s">
        <v>130</v>
      </c>
      <c r="D68" s="2" t="s">
        <v>131</v>
      </c>
      <c r="E68" s="2" t="s">
        <v>282</v>
      </c>
      <c r="F68" s="2" t="s">
        <v>9</v>
      </c>
      <c r="G68" s="3">
        <v>41729</v>
      </c>
      <c r="H68" s="24"/>
    </row>
    <row r="69" spans="2:8" x14ac:dyDescent="0.25">
      <c r="B69" s="23">
        <v>444</v>
      </c>
      <c r="C69" s="2" t="s">
        <v>132</v>
      </c>
      <c r="D69" s="2" t="s">
        <v>133</v>
      </c>
      <c r="E69" s="2" t="s">
        <v>282</v>
      </c>
      <c r="F69" s="2" t="s">
        <v>6</v>
      </c>
      <c r="G69" s="3">
        <v>40845</v>
      </c>
      <c r="H69" s="24"/>
    </row>
    <row r="70" spans="2:8" x14ac:dyDescent="0.25">
      <c r="B70" s="23">
        <v>189</v>
      </c>
      <c r="C70" s="2" t="s">
        <v>134</v>
      </c>
      <c r="D70" s="2" t="s">
        <v>135</v>
      </c>
      <c r="E70" s="2" t="s">
        <v>284</v>
      </c>
      <c r="F70" s="2" t="s">
        <v>9</v>
      </c>
      <c r="G70" s="3">
        <v>40791</v>
      </c>
      <c r="H70" s="24"/>
    </row>
    <row r="71" spans="2:8" x14ac:dyDescent="0.25">
      <c r="B71" s="23">
        <v>599</v>
      </c>
      <c r="C71" s="2" t="s">
        <v>136</v>
      </c>
      <c r="D71" s="2" t="s">
        <v>137</v>
      </c>
      <c r="E71" s="2" t="s">
        <v>282</v>
      </c>
      <c r="F71" s="2" t="s">
        <v>16</v>
      </c>
      <c r="G71" s="3">
        <v>40747</v>
      </c>
      <c r="H71" s="24"/>
    </row>
    <row r="72" spans="2:8" x14ac:dyDescent="0.25">
      <c r="B72" s="23">
        <v>567</v>
      </c>
      <c r="C72" s="2" t="s">
        <v>138</v>
      </c>
      <c r="D72" s="2" t="s">
        <v>139</v>
      </c>
      <c r="E72" s="2" t="s">
        <v>282</v>
      </c>
      <c r="F72" s="2" t="s">
        <v>19</v>
      </c>
      <c r="G72" s="3">
        <v>41086</v>
      </c>
      <c r="H72" s="24"/>
    </row>
    <row r="73" spans="2:8" x14ac:dyDescent="0.25">
      <c r="B73" s="23">
        <v>172</v>
      </c>
      <c r="C73" s="2" t="s">
        <v>101</v>
      </c>
      <c r="D73" s="2" t="s">
        <v>140</v>
      </c>
      <c r="E73" s="2" t="s">
        <v>284</v>
      </c>
      <c r="F73" s="2" t="s">
        <v>6</v>
      </c>
      <c r="G73" s="3">
        <v>40653</v>
      </c>
      <c r="H73" s="24"/>
    </row>
    <row r="74" spans="2:8" x14ac:dyDescent="0.25">
      <c r="B74" s="23">
        <v>472</v>
      </c>
      <c r="C74" s="2" t="s">
        <v>141</v>
      </c>
      <c r="D74" s="2" t="s">
        <v>142</v>
      </c>
      <c r="E74" s="2" t="s">
        <v>284</v>
      </c>
      <c r="F74" s="2" t="s">
        <v>16</v>
      </c>
      <c r="G74" s="3">
        <v>41503</v>
      </c>
      <c r="H74" s="24"/>
    </row>
    <row r="75" spans="2:8" x14ac:dyDescent="0.25">
      <c r="B75" s="23">
        <v>142</v>
      </c>
      <c r="C75" s="2" t="s">
        <v>143</v>
      </c>
      <c r="D75" s="2" t="s">
        <v>144</v>
      </c>
      <c r="E75" s="2" t="s">
        <v>282</v>
      </c>
      <c r="F75" s="2" t="s">
        <v>9</v>
      </c>
      <c r="G75" s="3">
        <v>41224</v>
      </c>
      <c r="H75" s="24"/>
    </row>
    <row r="76" spans="2:8" x14ac:dyDescent="0.25">
      <c r="B76" s="23">
        <v>361</v>
      </c>
      <c r="C76" s="2" t="s">
        <v>58</v>
      </c>
      <c r="D76" s="2" t="s">
        <v>145</v>
      </c>
      <c r="E76" s="2" t="s">
        <v>284</v>
      </c>
      <c r="F76" s="2" t="s">
        <v>28</v>
      </c>
      <c r="G76" s="3">
        <v>41432</v>
      </c>
      <c r="H76" s="24"/>
    </row>
    <row r="77" spans="2:8" x14ac:dyDescent="0.25">
      <c r="B77" s="23">
        <v>497</v>
      </c>
      <c r="C77" s="2" t="s">
        <v>52</v>
      </c>
      <c r="D77" s="2" t="s">
        <v>146</v>
      </c>
      <c r="E77" s="2" t="s">
        <v>284</v>
      </c>
      <c r="F77" s="2" t="s">
        <v>6</v>
      </c>
      <c r="G77" s="3">
        <v>41721</v>
      </c>
      <c r="H77" s="24"/>
    </row>
    <row r="78" spans="2:8" x14ac:dyDescent="0.25">
      <c r="B78" s="23">
        <v>465</v>
      </c>
      <c r="C78" s="2" t="s">
        <v>101</v>
      </c>
      <c r="D78" s="2" t="s">
        <v>147</v>
      </c>
      <c r="E78" s="2" t="s">
        <v>284</v>
      </c>
      <c r="F78" s="2" t="s">
        <v>9</v>
      </c>
      <c r="G78" s="3">
        <v>41719</v>
      </c>
      <c r="H78" s="24"/>
    </row>
    <row r="79" spans="2:8" x14ac:dyDescent="0.25">
      <c r="B79" s="23">
        <v>423</v>
      </c>
      <c r="C79" s="2" t="s">
        <v>148</v>
      </c>
      <c r="D79" s="2" t="s">
        <v>149</v>
      </c>
      <c r="E79" s="2" t="s">
        <v>284</v>
      </c>
      <c r="F79" s="2" t="s">
        <v>28</v>
      </c>
      <c r="G79" s="3">
        <v>41842</v>
      </c>
      <c r="H79" s="24"/>
    </row>
    <row r="80" spans="2:8" x14ac:dyDescent="0.25">
      <c r="B80" s="23">
        <v>477</v>
      </c>
      <c r="C80" s="2" t="s">
        <v>150</v>
      </c>
      <c r="D80" s="2" t="s">
        <v>151</v>
      </c>
      <c r="E80" s="2" t="s">
        <v>282</v>
      </c>
      <c r="F80" s="2" t="s">
        <v>6</v>
      </c>
      <c r="G80" s="3">
        <v>40774</v>
      </c>
      <c r="H80" s="24"/>
    </row>
    <row r="81" spans="2:8" x14ac:dyDescent="0.25">
      <c r="B81" s="23">
        <v>604</v>
      </c>
      <c r="C81" s="2" t="s">
        <v>152</v>
      </c>
      <c r="D81" s="2" t="s">
        <v>153</v>
      </c>
      <c r="E81" s="2" t="s">
        <v>282</v>
      </c>
      <c r="F81" s="2" t="s">
        <v>16</v>
      </c>
      <c r="G81" s="3">
        <v>40695</v>
      </c>
      <c r="H81" s="24"/>
    </row>
    <row r="82" spans="2:8" x14ac:dyDescent="0.25">
      <c r="B82" s="23">
        <v>597</v>
      </c>
      <c r="C82" s="2" t="s">
        <v>154</v>
      </c>
      <c r="D82" s="2" t="s">
        <v>155</v>
      </c>
      <c r="E82" s="2" t="s">
        <v>282</v>
      </c>
      <c r="F82" s="2" t="s">
        <v>6</v>
      </c>
      <c r="G82" s="3">
        <v>41352</v>
      </c>
      <c r="H82" s="24"/>
    </row>
    <row r="83" spans="2:8" x14ac:dyDescent="0.25">
      <c r="B83" s="23">
        <v>854</v>
      </c>
      <c r="C83" s="2" t="s">
        <v>156</v>
      </c>
      <c r="D83" s="2" t="s">
        <v>157</v>
      </c>
      <c r="E83" s="2" t="s">
        <v>282</v>
      </c>
      <c r="F83" s="2" t="s">
        <v>6</v>
      </c>
      <c r="G83" s="3">
        <v>41207</v>
      </c>
      <c r="H83" s="24"/>
    </row>
    <row r="84" spans="2:8" x14ac:dyDescent="0.25">
      <c r="B84" s="23">
        <v>710</v>
      </c>
      <c r="C84" s="2" t="s">
        <v>103</v>
      </c>
      <c r="D84" s="2" t="s">
        <v>158</v>
      </c>
      <c r="E84" s="2" t="s">
        <v>282</v>
      </c>
      <c r="F84" s="2" t="s">
        <v>28</v>
      </c>
      <c r="G84" s="3">
        <v>41358</v>
      </c>
      <c r="H84" s="24"/>
    </row>
    <row r="85" spans="2:8" x14ac:dyDescent="0.25">
      <c r="B85" s="23">
        <v>666</v>
      </c>
      <c r="C85" s="2" t="s">
        <v>159</v>
      </c>
      <c r="D85" s="2" t="s">
        <v>160</v>
      </c>
      <c r="E85" s="2" t="s">
        <v>282</v>
      </c>
      <c r="F85" s="2" t="s">
        <v>28</v>
      </c>
      <c r="G85" s="3">
        <v>41917</v>
      </c>
      <c r="H85" s="24"/>
    </row>
    <row r="86" spans="2:8" x14ac:dyDescent="0.25">
      <c r="B86" s="23">
        <v>807</v>
      </c>
      <c r="C86" s="2" t="s">
        <v>161</v>
      </c>
      <c r="D86" s="2" t="s">
        <v>162</v>
      </c>
      <c r="E86" s="2" t="s">
        <v>284</v>
      </c>
      <c r="F86" s="2" t="s">
        <v>28</v>
      </c>
      <c r="G86" s="3">
        <v>41954</v>
      </c>
      <c r="H86" s="24"/>
    </row>
    <row r="87" spans="2:8" x14ac:dyDescent="0.25">
      <c r="B87" s="23">
        <v>246</v>
      </c>
      <c r="C87" s="2" t="s">
        <v>163</v>
      </c>
      <c r="D87" s="2" t="s">
        <v>164</v>
      </c>
      <c r="E87" s="2" t="s">
        <v>282</v>
      </c>
      <c r="F87" s="2" t="s">
        <v>19</v>
      </c>
      <c r="G87" s="3">
        <v>40695</v>
      </c>
      <c r="H87" s="24"/>
    </row>
    <row r="88" spans="2:8" x14ac:dyDescent="0.25">
      <c r="B88" s="23">
        <v>364</v>
      </c>
      <c r="C88" s="2" t="s">
        <v>165</v>
      </c>
      <c r="D88" s="2" t="s">
        <v>166</v>
      </c>
      <c r="E88" s="2" t="s">
        <v>284</v>
      </c>
      <c r="F88" s="2" t="s">
        <v>6</v>
      </c>
      <c r="G88" s="3">
        <v>41883</v>
      </c>
      <c r="H88" s="24"/>
    </row>
    <row r="89" spans="2:8" x14ac:dyDescent="0.25">
      <c r="B89" s="23">
        <v>172</v>
      </c>
      <c r="C89" s="2" t="s">
        <v>111</v>
      </c>
      <c r="D89" s="2" t="s">
        <v>167</v>
      </c>
      <c r="E89" s="2" t="s">
        <v>284</v>
      </c>
      <c r="F89" s="2" t="s">
        <v>19</v>
      </c>
      <c r="G89" s="3">
        <v>41621</v>
      </c>
      <c r="H89" s="24"/>
    </row>
    <row r="90" spans="2:8" x14ac:dyDescent="0.25">
      <c r="B90" s="23">
        <v>439</v>
      </c>
      <c r="C90" s="2" t="s">
        <v>168</v>
      </c>
      <c r="D90" s="2" t="s">
        <v>169</v>
      </c>
      <c r="E90" s="2" t="s">
        <v>284</v>
      </c>
      <c r="F90" s="2" t="s">
        <v>28</v>
      </c>
      <c r="G90" s="3">
        <v>41641</v>
      </c>
      <c r="H90" s="24"/>
    </row>
    <row r="91" spans="2:8" x14ac:dyDescent="0.25">
      <c r="B91" s="23">
        <v>774</v>
      </c>
      <c r="C91" s="2" t="s">
        <v>82</v>
      </c>
      <c r="D91" s="2" t="s">
        <v>170</v>
      </c>
      <c r="E91" s="2" t="s">
        <v>284</v>
      </c>
      <c r="F91" s="2" t="s">
        <v>6</v>
      </c>
      <c r="G91" s="3">
        <v>40776</v>
      </c>
      <c r="H91" s="24"/>
    </row>
    <row r="92" spans="2:8" x14ac:dyDescent="0.25">
      <c r="B92" s="23">
        <v>228</v>
      </c>
      <c r="C92" s="2" t="s">
        <v>171</v>
      </c>
      <c r="D92" s="2" t="s">
        <v>172</v>
      </c>
      <c r="E92" s="2" t="s">
        <v>284</v>
      </c>
      <c r="F92" s="2" t="s">
        <v>6</v>
      </c>
      <c r="G92" s="3">
        <v>40688</v>
      </c>
      <c r="H92" s="24"/>
    </row>
    <row r="93" spans="2:8" x14ac:dyDescent="0.25">
      <c r="B93" s="23">
        <v>495</v>
      </c>
      <c r="C93" s="2" t="s">
        <v>173</v>
      </c>
      <c r="D93" s="2" t="s">
        <v>174</v>
      </c>
      <c r="E93" s="2" t="s">
        <v>282</v>
      </c>
      <c r="F93" s="2" t="s">
        <v>9</v>
      </c>
      <c r="G93" s="3">
        <v>41820</v>
      </c>
      <c r="H93" s="24"/>
    </row>
    <row r="94" spans="2:8" x14ac:dyDescent="0.25">
      <c r="B94" s="23">
        <v>742</v>
      </c>
      <c r="C94" s="2" t="s">
        <v>175</v>
      </c>
      <c r="D94" s="2" t="s">
        <v>176</v>
      </c>
      <c r="E94" s="2" t="s">
        <v>284</v>
      </c>
      <c r="F94" s="2" t="s">
        <v>9</v>
      </c>
      <c r="G94" s="3">
        <v>40743</v>
      </c>
      <c r="H94" s="24"/>
    </row>
    <row r="95" spans="2:8" x14ac:dyDescent="0.25">
      <c r="B95" s="23">
        <v>686</v>
      </c>
      <c r="C95" s="2" t="s">
        <v>103</v>
      </c>
      <c r="D95" s="2" t="s">
        <v>177</v>
      </c>
      <c r="E95" s="2" t="s">
        <v>282</v>
      </c>
      <c r="F95" s="2" t="s">
        <v>28</v>
      </c>
      <c r="G95" s="3">
        <v>41242</v>
      </c>
      <c r="H95" s="24"/>
    </row>
    <row r="96" spans="2:8" x14ac:dyDescent="0.25">
      <c r="B96" s="23">
        <v>263</v>
      </c>
      <c r="C96" s="2" t="s">
        <v>141</v>
      </c>
      <c r="D96" s="2" t="s">
        <v>178</v>
      </c>
      <c r="E96" s="2" t="s">
        <v>284</v>
      </c>
      <c r="F96" s="2" t="s">
        <v>16</v>
      </c>
      <c r="G96" s="3">
        <v>41260</v>
      </c>
      <c r="H96" s="24"/>
    </row>
    <row r="97" spans="2:8" x14ac:dyDescent="0.25">
      <c r="B97" s="23">
        <v>724</v>
      </c>
      <c r="C97" s="2" t="s">
        <v>118</v>
      </c>
      <c r="D97" s="2" t="s">
        <v>179</v>
      </c>
      <c r="E97" s="2" t="s">
        <v>284</v>
      </c>
      <c r="F97" s="2" t="s">
        <v>6</v>
      </c>
      <c r="G97" s="3">
        <v>41933</v>
      </c>
      <c r="H97" s="24"/>
    </row>
    <row r="98" spans="2:8" x14ac:dyDescent="0.25">
      <c r="B98" s="23">
        <v>317</v>
      </c>
      <c r="C98" s="2" t="s">
        <v>180</v>
      </c>
      <c r="D98" s="2" t="s">
        <v>181</v>
      </c>
      <c r="E98" s="2" t="s">
        <v>284</v>
      </c>
      <c r="F98" s="2" t="s">
        <v>9</v>
      </c>
      <c r="G98" s="3">
        <v>40614</v>
      </c>
      <c r="H98" s="24"/>
    </row>
    <row r="99" spans="2:8" x14ac:dyDescent="0.25">
      <c r="B99" s="23">
        <v>246</v>
      </c>
      <c r="C99" s="2" t="s">
        <v>182</v>
      </c>
      <c r="D99" s="2" t="s">
        <v>183</v>
      </c>
      <c r="E99" s="2" t="s">
        <v>284</v>
      </c>
      <c r="F99" s="2" t="s">
        <v>6</v>
      </c>
      <c r="G99" s="3">
        <v>41686</v>
      </c>
      <c r="H99" s="24"/>
    </row>
    <row r="100" spans="2:8" x14ac:dyDescent="0.25">
      <c r="B100" s="23">
        <v>331</v>
      </c>
      <c r="C100" s="2" t="s">
        <v>184</v>
      </c>
      <c r="D100" s="2" t="s">
        <v>185</v>
      </c>
      <c r="E100" s="2" t="s">
        <v>282</v>
      </c>
      <c r="F100" s="2" t="s">
        <v>9</v>
      </c>
      <c r="G100" s="3">
        <v>41135</v>
      </c>
      <c r="H100" s="24"/>
    </row>
    <row r="101" spans="2:8" x14ac:dyDescent="0.25">
      <c r="B101" s="23">
        <v>285</v>
      </c>
      <c r="C101" s="2" t="s">
        <v>103</v>
      </c>
      <c r="D101" s="2" t="s">
        <v>186</v>
      </c>
      <c r="E101" s="2" t="s">
        <v>282</v>
      </c>
      <c r="F101" s="2" t="s">
        <v>28</v>
      </c>
      <c r="G101" s="3">
        <v>41959</v>
      </c>
      <c r="H101" s="24"/>
    </row>
    <row r="102" spans="2:8" x14ac:dyDescent="0.25">
      <c r="B102" s="23">
        <v>735</v>
      </c>
      <c r="C102" s="2" t="s">
        <v>187</v>
      </c>
      <c r="D102" s="2" t="s">
        <v>188</v>
      </c>
      <c r="E102" s="2" t="s">
        <v>282</v>
      </c>
      <c r="F102" s="2" t="s">
        <v>9</v>
      </c>
      <c r="G102" s="3">
        <v>41870</v>
      </c>
      <c r="H102" s="24"/>
    </row>
    <row r="103" spans="2:8" x14ac:dyDescent="0.25">
      <c r="B103" s="23">
        <v>813</v>
      </c>
      <c r="C103" s="2" t="s">
        <v>189</v>
      </c>
      <c r="D103" s="2" t="s">
        <v>190</v>
      </c>
      <c r="E103" s="2" t="s">
        <v>284</v>
      </c>
      <c r="F103" s="2" t="s">
        <v>16</v>
      </c>
      <c r="G103" s="3">
        <v>41742</v>
      </c>
      <c r="H103" s="24"/>
    </row>
    <row r="104" spans="2:8" x14ac:dyDescent="0.25">
      <c r="B104" s="23">
        <v>645</v>
      </c>
      <c r="C104" s="2" t="s">
        <v>191</v>
      </c>
      <c r="D104" s="2" t="s">
        <v>192</v>
      </c>
      <c r="E104" s="2" t="s">
        <v>284</v>
      </c>
      <c r="F104" s="2" t="s">
        <v>6</v>
      </c>
      <c r="G104" s="3">
        <v>41598</v>
      </c>
      <c r="H104" s="24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40"/>
  <sheetViews>
    <sheetView showGridLines="0" workbookViewId="0">
      <selection activeCell="B5" sqref="B5"/>
    </sheetView>
  </sheetViews>
  <sheetFormatPr defaultColWidth="11" defaultRowHeight="15.75" x14ac:dyDescent="0.25"/>
  <cols>
    <col min="1" max="1" width="4.875" customWidth="1"/>
    <col min="3" max="3" width="11" customWidth="1"/>
    <col min="4" max="4" width="21.125" bestFit="1" customWidth="1"/>
    <col min="5" max="5" width="10.375" customWidth="1"/>
    <col min="13" max="13" width="12.125" bestFit="1" customWidth="1"/>
  </cols>
  <sheetData>
    <row r="3" spans="2:13" x14ac:dyDescent="0.25">
      <c r="B3" s="8" t="s">
        <v>502</v>
      </c>
    </row>
    <row r="5" spans="2:13" x14ac:dyDescent="0.25">
      <c r="B5" s="30" t="s">
        <v>491</v>
      </c>
      <c r="C5" s="30" t="s">
        <v>287</v>
      </c>
      <c r="D5" s="30" t="s">
        <v>492</v>
      </c>
      <c r="E5" s="30" t="s">
        <v>493</v>
      </c>
      <c r="F5" s="30" t="s">
        <v>2</v>
      </c>
      <c r="G5" s="30" t="s">
        <v>1</v>
      </c>
      <c r="H5" s="30" t="s">
        <v>288</v>
      </c>
      <c r="I5" s="30" t="s">
        <v>289</v>
      </c>
      <c r="J5" s="30" t="s">
        <v>290</v>
      </c>
      <c r="K5" s="30" t="s">
        <v>291</v>
      </c>
      <c r="L5" s="30" t="s">
        <v>194</v>
      </c>
      <c r="M5" s="30" t="s">
        <v>292</v>
      </c>
    </row>
    <row r="6" spans="2:13" x14ac:dyDescent="0.25">
      <c r="B6" s="25">
        <v>41925</v>
      </c>
      <c r="C6" s="19">
        <v>17907</v>
      </c>
      <c r="D6" s="19" t="s">
        <v>494</v>
      </c>
      <c r="E6" s="26">
        <v>21.75</v>
      </c>
      <c r="F6" s="19"/>
      <c r="G6" s="19"/>
      <c r="H6" s="19"/>
      <c r="I6" s="19"/>
      <c r="J6" s="19"/>
      <c r="K6" s="19"/>
      <c r="L6" s="19"/>
      <c r="M6" s="19"/>
    </row>
    <row r="7" spans="2:13" x14ac:dyDescent="0.25">
      <c r="B7" s="25">
        <v>41926</v>
      </c>
      <c r="C7" s="19">
        <v>11357</v>
      </c>
      <c r="D7" s="19" t="s">
        <v>495</v>
      </c>
      <c r="E7" s="26">
        <v>11.5</v>
      </c>
      <c r="F7" s="19"/>
      <c r="G7" s="19"/>
      <c r="H7" s="19"/>
      <c r="I7" s="19"/>
      <c r="J7" s="19"/>
      <c r="K7" s="19"/>
      <c r="L7" s="19"/>
      <c r="M7" s="19"/>
    </row>
    <row r="8" spans="2:13" x14ac:dyDescent="0.25">
      <c r="B8" s="25">
        <v>41927</v>
      </c>
      <c r="C8" s="19">
        <v>11521</v>
      </c>
      <c r="D8" s="19" t="s">
        <v>495</v>
      </c>
      <c r="E8" s="26">
        <v>13.25</v>
      </c>
      <c r="F8" s="19"/>
      <c r="G8" s="19"/>
      <c r="H8" s="19"/>
      <c r="I8" s="19"/>
      <c r="J8" s="19"/>
      <c r="K8" s="19"/>
      <c r="L8" s="19"/>
      <c r="M8" s="19"/>
    </row>
    <row r="9" spans="2:13" x14ac:dyDescent="0.25">
      <c r="B9" s="25">
        <v>41925</v>
      </c>
      <c r="C9" s="19">
        <v>22623</v>
      </c>
      <c r="D9" s="19" t="s">
        <v>495</v>
      </c>
      <c r="E9" s="26">
        <v>30</v>
      </c>
      <c r="F9" s="19"/>
      <c r="G9" s="19"/>
      <c r="H9" s="19"/>
      <c r="I9" s="19"/>
      <c r="J9" s="19"/>
      <c r="K9" s="19"/>
      <c r="L9" s="19"/>
      <c r="M9" s="19"/>
    </row>
    <row r="10" spans="2:13" x14ac:dyDescent="0.25">
      <c r="B10" s="25">
        <v>41925</v>
      </c>
      <c r="C10" s="19">
        <v>10557</v>
      </c>
      <c r="D10" s="19" t="s">
        <v>495</v>
      </c>
      <c r="E10" s="26">
        <v>24</v>
      </c>
      <c r="F10" s="19"/>
      <c r="G10" s="19"/>
      <c r="H10" s="19"/>
      <c r="I10" s="19"/>
      <c r="J10" s="19"/>
      <c r="K10" s="19"/>
      <c r="L10" s="19"/>
      <c r="M10" s="19"/>
    </row>
    <row r="11" spans="2:13" x14ac:dyDescent="0.25">
      <c r="B11" s="25">
        <v>41927</v>
      </c>
      <c r="C11" s="19">
        <v>23172</v>
      </c>
      <c r="D11" s="19" t="s">
        <v>494</v>
      </c>
      <c r="E11" s="26">
        <v>22.5</v>
      </c>
      <c r="F11" s="19"/>
      <c r="G11" s="19"/>
      <c r="H11" s="19"/>
      <c r="I11" s="19"/>
      <c r="J11" s="19"/>
      <c r="K11" s="19"/>
      <c r="L11" s="19"/>
      <c r="M11" s="19"/>
    </row>
    <row r="12" spans="2:13" x14ac:dyDescent="0.25">
      <c r="B12" s="25">
        <v>41928</v>
      </c>
      <c r="C12" s="19">
        <v>12657</v>
      </c>
      <c r="D12" s="19" t="s">
        <v>495</v>
      </c>
      <c r="E12" s="26">
        <v>15.75</v>
      </c>
      <c r="F12" s="19"/>
      <c r="G12" s="19"/>
      <c r="H12" s="19"/>
      <c r="I12" s="19"/>
      <c r="J12" s="19"/>
      <c r="K12" s="19"/>
      <c r="L12" s="19"/>
      <c r="M12" s="19"/>
    </row>
    <row r="13" spans="2:13" x14ac:dyDescent="0.25">
      <c r="B13" s="25">
        <v>41931</v>
      </c>
      <c r="C13" s="19">
        <v>16468</v>
      </c>
      <c r="D13" s="19" t="s">
        <v>495</v>
      </c>
      <c r="E13" s="26">
        <v>33</v>
      </c>
      <c r="F13" s="19"/>
      <c r="G13" s="19"/>
      <c r="H13" s="19"/>
      <c r="I13" s="19"/>
      <c r="J13" s="19"/>
      <c r="K13" s="19"/>
      <c r="L13" s="19"/>
      <c r="M13" s="19"/>
    </row>
    <row r="14" spans="2:13" x14ac:dyDescent="0.25">
      <c r="B14" s="25">
        <v>41929</v>
      </c>
      <c r="C14" s="19">
        <v>12380</v>
      </c>
      <c r="D14" s="19" t="s">
        <v>496</v>
      </c>
      <c r="E14" s="26">
        <v>27</v>
      </c>
      <c r="F14" s="19"/>
      <c r="G14" s="19"/>
      <c r="H14" s="19"/>
      <c r="I14" s="19"/>
      <c r="J14" s="19"/>
      <c r="K14" s="19"/>
      <c r="L14" s="19"/>
      <c r="M14" s="19"/>
    </row>
    <row r="15" spans="2:13" x14ac:dyDescent="0.25">
      <c r="B15" s="25">
        <v>41930</v>
      </c>
      <c r="C15" s="19">
        <v>21851</v>
      </c>
      <c r="D15" s="19" t="s">
        <v>497</v>
      </c>
      <c r="E15" s="26">
        <v>37.25</v>
      </c>
      <c r="F15" s="19"/>
      <c r="G15" s="19"/>
      <c r="H15" s="19"/>
      <c r="I15" s="19"/>
      <c r="J15" s="19"/>
      <c r="K15" s="19"/>
      <c r="L15" s="19"/>
      <c r="M15" s="19"/>
    </row>
    <row r="16" spans="2:13" x14ac:dyDescent="0.25">
      <c r="B16" s="25">
        <v>41931</v>
      </c>
      <c r="C16" s="19">
        <v>20164</v>
      </c>
      <c r="D16" s="19" t="s">
        <v>494</v>
      </c>
      <c r="E16" s="26">
        <v>23.25</v>
      </c>
      <c r="F16" s="19"/>
      <c r="G16" s="19"/>
      <c r="H16" s="19"/>
      <c r="I16" s="19"/>
      <c r="J16" s="19"/>
      <c r="K16" s="19"/>
      <c r="L16" s="19"/>
      <c r="M16" s="19"/>
    </row>
    <row r="17" spans="2:13" x14ac:dyDescent="0.25">
      <c r="B17" s="25">
        <v>41934</v>
      </c>
      <c r="C17" s="19">
        <v>22065</v>
      </c>
      <c r="D17" s="19" t="s">
        <v>495</v>
      </c>
      <c r="E17" s="26">
        <v>10.5</v>
      </c>
      <c r="F17" s="19"/>
      <c r="G17" s="19"/>
      <c r="H17" s="19"/>
      <c r="I17" s="19"/>
      <c r="J17" s="19"/>
      <c r="K17" s="19"/>
      <c r="L17" s="19"/>
      <c r="M17" s="19"/>
    </row>
    <row r="18" spans="2:13" x14ac:dyDescent="0.25">
      <c r="B18" s="25">
        <v>41933</v>
      </c>
      <c r="C18" s="19">
        <v>25259</v>
      </c>
      <c r="D18" s="19" t="s">
        <v>494</v>
      </c>
      <c r="E18" s="26">
        <v>23.25</v>
      </c>
      <c r="F18" s="19"/>
      <c r="G18" s="19"/>
      <c r="H18" s="19"/>
      <c r="I18" s="19"/>
      <c r="J18" s="19"/>
      <c r="K18" s="19"/>
      <c r="L18" s="19"/>
      <c r="M18" s="19"/>
    </row>
    <row r="19" spans="2:13" x14ac:dyDescent="0.25">
      <c r="B19" s="25">
        <v>41934</v>
      </c>
      <c r="C19" s="19">
        <v>20157</v>
      </c>
      <c r="D19" s="19" t="s">
        <v>495</v>
      </c>
      <c r="E19" s="26">
        <v>10.5</v>
      </c>
      <c r="F19" s="19"/>
      <c r="G19" s="19"/>
      <c r="H19" s="19"/>
      <c r="I19" s="19"/>
      <c r="J19" s="19"/>
      <c r="K19" s="19"/>
      <c r="L19" s="19"/>
      <c r="M19" s="19"/>
    </row>
    <row r="20" spans="2:13" x14ac:dyDescent="0.25">
      <c r="B20" s="25">
        <v>41936</v>
      </c>
      <c r="C20" s="19">
        <v>22231</v>
      </c>
      <c r="D20" s="19" t="s">
        <v>495</v>
      </c>
      <c r="E20" s="26">
        <v>11.25</v>
      </c>
      <c r="F20" s="19"/>
      <c r="G20" s="19"/>
      <c r="H20" s="19"/>
      <c r="I20" s="19"/>
      <c r="J20" s="19"/>
      <c r="K20" s="19"/>
      <c r="L20" s="19"/>
      <c r="M20" s="19"/>
    </row>
    <row r="21" spans="2:13" x14ac:dyDescent="0.25">
      <c r="B21" s="25">
        <v>41944</v>
      </c>
      <c r="C21" s="19">
        <v>15841</v>
      </c>
      <c r="D21" s="19" t="s">
        <v>494</v>
      </c>
      <c r="E21" s="26">
        <v>42.75</v>
      </c>
      <c r="F21" s="19"/>
      <c r="G21" s="19"/>
      <c r="H21" s="19"/>
      <c r="I21" s="19"/>
      <c r="J21" s="19"/>
      <c r="K21" s="19"/>
      <c r="L21" s="19"/>
      <c r="M21" s="19"/>
    </row>
    <row r="22" spans="2:13" x14ac:dyDescent="0.25">
      <c r="B22" s="25">
        <v>41953</v>
      </c>
      <c r="C22" s="19">
        <v>20607</v>
      </c>
      <c r="D22" s="19" t="s">
        <v>494</v>
      </c>
      <c r="E22" s="26">
        <v>22.125</v>
      </c>
      <c r="F22" s="19"/>
      <c r="G22" s="19"/>
      <c r="H22" s="19"/>
      <c r="I22" s="19"/>
      <c r="J22" s="19"/>
      <c r="K22" s="19"/>
      <c r="L22" s="19"/>
      <c r="M22" s="19"/>
    </row>
    <row r="23" spans="2:13" x14ac:dyDescent="0.25">
      <c r="B23" s="25">
        <v>41955</v>
      </c>
      <c r="C23" s="19">
        <v>13301</v>
      </c>
      <c r="D23" s="19" t="s">
        <v>498</v>
      </c>
      <c r="E23" s="26">
        <v>27</v>
      </c>
      <c r="F23" s="19"/>
      <c r="G23" s="19"/>
      <c r="H23" s="19"/>
      <c r="I23" s="19"/>
      <c r="J23" s="19"/>
      <c r="K23" s="19"/>
      <c r="L23" s="19"/>
      <c r="M23" s="19"/>
    </row>
    <row r="24" spans="2:13" x14ac:dyDescent="0.25">
      <c r="B24" s="25">
        <v>41955</v>
      </c>
      <c r="C24" s="19">
        <v>17165</v>
      </c>
      <c r="D24" s="19" t="s">
        <v>496</v>
      </c>
      <c r="E24" s="26">
        <v>14.25</v>
      </c>
      <c r="F24" s="19"/>
      <c r="G24" s="19"/>
      <c r="H24" s="19"/>
      <c r="I24" s="19"/>
      <c r="J24" s="19"/>
      <c r="K24" s="19"/>
      <c r="L24" s="19"/>
      <c r="M24" s="19"/>
    </row>
    <row r="25" spans="2:13" x14ac:dyDescent="0.25">
      <c r="B25" s="25">
        <v>41956</v>
      </c>
      <c r="C25" s="19">
        <v>16397</v>
      </c>
      <c r="D25" s="19" t="s">
        <v>495</v>
      </c>
      <c r="E25" s="26">
        <v>22.5</v>
      </c>
      <c r="F25" s="19"/>
      <c r="G25" s="19"/>
      <c r="H25" s="19"/>
      <c r="I25" s="19"/>
      <c r="J25" s="19"/>
      <c r="K25" s="19"/>
      <c r="L25" s="19"/>
      <c r="M25" s="19"/>
    </row>
    <row r="26" spans="2:13" x14ac:dyDescent="0.25">
      <c r="B26" s="25">
        <v>41955</v>
      </c>
      <c r="C26" s="19">
        <v>16757</v>
      </c>
      <c r="D26" s="19" t="s">
        <v>497</v>
      </c>
      <c r="E26" s="26">
        <v>22</v>
      </c>
      <c r="F26" s="19"/>
      <c r="G26" s="19"/>
      <c r="H26" s="19"/>
      <c r="I26" s="19"/>
      <c r="J26" s="19"/>
      <c r="K26" s="19"/>
      <c r="L26" s="19"/>
      <c r="M26" s="19"/>
    </row>
    <row r="27" spans="2:13" x14ac:dyDescent="0.25">
      <c r="B27" s="25">
        <v>41960</v>
      </c>
      <c r="C27" s="19">
        <v>15558</v>
      </c>
      <c r="D27" s="19" t="s">
        <v>495</v>
      </c>
      <c r="E27" s="26">
        <v>43</v>
      </c>
      <c r="F27" s="19"/>
      <c r="G27" s="19"/>
      <c r="H27" s="19"/>
      <c r="I27" s="19"/>
      <c r="J27" s="19"/>
      <c r="K27" s="19"/>
      <c r="L27" s="19"/>
      <c r="M27" s="19"/>
    </row>
    <row r="28" spans="2:13" x14ac:dyDescent="0.25">
      <c r="B28" s="25">
        <v>41959</v>
      </c>
      <c r="C28" s="19">
        <v>14034</v>
      </c>
      <c r="D28" s="19" t="s">
        <v>494</v>
      </c>
      <c r="E28" s="26">
        <v>17.25</v>
      </c>
      <c r="F28" s="19"/>
      <c r="G28" s="19"/>
      <c r="H28" s="19"/>
      <c r="I28" s="19"/>
      <c r="J28" s="19"/>
      <c r="K28" s="19"/>
      <c r="L28" s="19"/>
      <c r="M28" s="19"/>
    </row>
    <row r="29" spans="2:13" x14ac:dyDescent="0.25">
      <c r="B29" s="25">
        <v>41960</v>
      </c>
      <c r="C29" s="19">
        <v>19109</v>
      </c>
      <c r="D29" s="19" t="s">
        <v>494</v>
      </c>
      <c r="E29" s="26">
        <v>28.125</v>
      </c>
      <c r="F29" s="19"/>
      <c r="G29" s="19"/>
      <c r="H29" s="19"/>
      <c r="I29" s="19"/>
      <c r="J29" s="19"/>
      <c r="K29" s="19"/>
      <c r="L29" s="19"/>
      <c r="M29" s="19"/>
    </row>
    <row r="30" spans="2:13" x14ac:dyDescent="0.25">
      <c r="B30" s="25">
        <v>41961</v>
      </c>
      <c r="C30" s="19">
        <v>12599</v>
      </c>
      <c r="D30" s="19" t="s">
        <v>498</v>
      </c>
      <c r="E30" s="26">
        <v>42</v>
      </c>
      <c r="F30" s="19"/>
      <c r="G30" s="19"/>
      <c r="H30" s="19"/>
      <c r="I30" s="19"/>
      <c r="J30" s="19"/>
      <c r="K30" s="19"/>
      <c r="L30" s="19"/>
      <c r="M30" s="19"/>
    </row>
    <row r="31" spans="2:13" x14ac:dyDescent="0.25">
      <c r="B31" s="25">
        <v>41964</v>
      </c>
      <c r="C31" s="19">
        <v>22757</v>
      </c>
      <c r="D31" s="19" t="s">
        <v>496</v>
      </c>
      <c r="E31" s="26">
        <v>28.4375</v>
      </c>
      <c r="F31" s="19"/>
      <c r="G31" s="19"/>
      <c r="H31" s="19"/>
      <c r="I31" s="19"/>
      <c r="J31" s="19"/>
      <c r="K31" s="19"/>
      <c r="L31" s="19"/>
      <c r="M31" s="19"/>
    </row>
    <row r="32" spans="2:13" x14ac:dyDescent="0.25">
      <c r="B32" s="25">
        <v>41963</v>
      </c>
      <c r="C32" s="19">
        <v>16967</v>
      </c>
      <c r="D32" s="19" t="s">
        <v>499</v>
      </c>
      <c r="E32" s="26">
        <v>40.25</v>
      </c>
      <c r="F32" s="19"/>
      <c r="G32" s="19"/>
      <c r="H32" s="19"/>
      <c r="I32" s="19"/>
      <c r="J32" s="19"/>
      <c r="K32" s="19"/>
      <c r="L32" s="19"/>
      <c r="M32" s="19"/>
    </row>
    <row r="33" spans="2:13" x14ac:dyDescent="0.25">
      <c r="B33" s="25">
        <v>41962</v>
      </c>
      <c r="C33" s="19">
        <v>17344</v>
      </c>
      <c r="D33" s="19" t="s">
        <v>495</v>
      </c>
      <c r="E33" s="26">
        <v>16.25</v>
      </c>
      <c r="F33" s="19"/>
      <c r="G33" s="19"/>
      <c r="H33" s="19"/>
      <c r="I33" s="19"/>
      <c r="J33" s="19"/>
      <c r="K33" s="19"/>
      <c r="L33" s="19"/>
      <c r="M33" s="19"/>
    </row>
    <row r="34" spans="2:13" x14ac:dyDescent="0.25">
      <c r="B34" s="25">
        <v>41964</v>
      </c>
      <c r="C34" s="19">
        <v>22883</v>
      </c>
      <c r="D34" s="19" t="s">
        <v>496</v>
      </c>
      <c r="E34" s="26">
        <v>41.5625</v>
      </c>
      <c r="F34" s="19"/>
      <c r="G34" s="19"/>
      <c r="H34" s="19"/>
      <c r="I34" s="19"/>
      <c r="J34" s="19"/>
      <c r="K34" s="19"/>
      <c r="L34" s="19"/>
      <c r="M34" s="19"/>
    </row>
    <row r="35" spans="2:13" x14ac:dyDescent="0.25">
      <c r="B35" s="25">
        <v>41964</v>
      </c>
      <c r="C35" s="19">
        <v>16436</v>
      </c>
      <c r="D35" s="19" t="s">
        <v>496</v>
      </c>
      <c r="E35" s="26">
        <v>28.4375</v>
      </c>
      <c r="F35" s="19"/>
      <c r="G35" s="19"/>
      <c r="H35" s="19"/>
      <c r="I35" s="19"/>
      <c r="J35" s="19"/>
      <c r="K35" s="19"/>
      <c r="L35" s="19"/>
      <c r="M35" s="19"/>
    </row>
    <row r="36" spans="2:13" x14ac:dyDescent="0.25">
      <c r="B36" s="25">
        <v>41967</v>
      </c>
      <c r="C36" s="19">
        <v>20683</v>
      </c>
      <c r="D36" s="19" t="s">
        <v>494</v>
      </c>
      <c r="E36" s="26">
        <v>42.75</v>
      </c>
      <c r="F36" s="19"/>
      <c r="G36" s="19"/>
      <c r="H36" s="19"/>
      <c r="I36" s="19"/>
      <c r="J36" s="19"/>
      <c r="K36" s="19"/>
      <c r="L36" s="19"/>
      <c r="M36" s="19"/>
    </row>
    <row r="37" spans="2:13" x14ac:dyDescent="0.25">
      <c r="B37" s="25">
        <v>41967</v>
      </c>
      <c r="C37" s="19">
        <v>16648</v>
      </c>
      <c r="D37" s="19" t="s">
        <v>494</v>
      </c>
      <c r="E37" s="26">
        <v>17.625</v>
      </c>
      <c r="F37" s="19"/>
      <c r="G37" s="19"/>
      <c r="H37" s="19"/>
      <c r="I37" s="19"/>
      <c r="J37" s="19"/>
      <c r="K37" s="19"/>
      <c r="L37" s="19"/>
      <c r="M37" s="19"/>
    </row>
    <row r="38" spans="2:13" x14ac:dyDescent="0.25">
      <c r="B38" s="25">
        <v>41971</v>
      </c>
      <c r="C38" s="19">
        <v>21685</v>
      </c>
      <c r="D38" s="19" t="s">
        <v>498</v>
      </c>
      <c r="E38" s="26">
        <v>23.5</v>
      </c>
      <c r="F38" s="19"/>
      <c r="G38" s="19"/>
      <c r="H38" s="19"/>
      <c r="I38" s="19"/>
      <c r="J38" s="19"/>
      <c r="K38" s="19"/>
      <c r="L38" s="19"/>
      <c r="M38" s="19"/>
    </row>
    <row r="40" spans="2:13" x14ac:dyDescent="0.25">
      <c r="F40">
        <f>COLUMN()</f>
        <v>6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8"/>
  <sheetViews>
    <sheetView showGridLines="0" workbookViewId="0">
      <selection activeCell="B6" sqref="B6"/>
    </sheetView>
  </sheetViews>
  <sheetFormatPr defaultColWidth="11" defaultRowHeight="15.75" x14ac:dyDescent="0.25"/>
  <cols>
    <col min="3" max="4" width="11" customWidth="1"/>
    <col min="5" max="5" width="21" bestFit="1" customWidth="1"/>
    <col min="6" max="6" width="14.125" bestFit="1" customWidth="1"/>
    <col min="7" max="8" width="8.375" customWidth="1"/>
    <col min="9" max="9" width="27.125" customWidth="1"/>
    <col min="10" max="10" width="14" customWidth="1"/>
  </cols>
  <sheetData>
    <row r="3" spans="2:10" x14ac:dyDescent="0.25">
      <c r="B3" s="8" t="s">
        <v>286</v>
      </c>
      <c r="D3" s="8"/>
    </row>
    <row r="5" spans="2:10" x14ac:dyDescent="0.25">
      <c r="B5" s="30" t="s">
        <v>287</v>
      </c>
      <c r="C5" s="30" t="s">
        <v>2</v>
      </c>
      <c r="D5" s="30" t="s">
        <v>1</v>
      </c>
      <c r="E5" s="30" t="s">
        <v>288</v>
      </c>
      <c r="F5" s="30" t="s">
        <v>289</v>
      </c>
      <c r="G5" s="30" t="s">
        <v>290</v>
      </c>
      <c r="H5" s="30" t="s">
        <v>291</v>
      </c>
      <c r="I5" s="30" t="s">
        <v>194</v>
      </c>
      <c r="J5" s="30" t="s">
        <v>292</v>
      </c>
    </row>
    <row r="6" spans="2:10" x14ac:dyDescent="0.25">
      <c r="B6" s="19">
        <v>22883</v>
      </c>
      <c r="C6" s="19" t="s">
        <v>293</v>
      </c>
      <c r="D6" s="19" t="s">
        <v>52</v>
      </c>
      <c r="E6" s="19" t="s">
        <v>294</v>
      </c>
      <c r="F6" s="19" t="s">
        <v>295</v>
      </c>
      <c r="G6" s="19" t="s">
        <v>296</v>
      </c>
      <c r="H6" s="19">
        <v>76541</v>
      </c>
      <c r="I6" s="19" t="s">
        <v>297</v>
      </c>
      <c r="J6" s="19" t="s">
        <v>298</v>
      </c>
    </row>
    <row r="7" spans="2:10" x14ac:dyDescent="0.25">
      <c r="B7" s="19">
        <v>21685</v>
      </c>
      <c r="C7" s="19" t="s">
        <v>299</v>
      </c>
      <c r="D7" s="19" t="s">
        <v>300</v>
      </c>
      <c r="E7" s="19" t="s">
        <v>301</v>
      </c>
      <c r="F7" s="19" t="s">
        <v>302</v>
      </c>
      <c r="G7" s="19" t="s">
        <v>303</v>
      </c>
      <c r="H7" s="19">
        <v>64623</v>
      </c>
      <c r="I7" s="19" t="s">
        <v>304</v>
      </c>
      <c r="J7" s="19" t="s">
        <v>305</v>
      </c>
    </row>
    <row r="8" spans="2:10" x14ac:dyDescent="0.25">
      <c r="B8" s="19">
        <v>22757</v>
      </c>
      <c r="C8" s="19" t="s">
        <v>306</v>
      </c>
      <c r="D8" s="19" t="s">
        <v>307</v>
      </c>
      <c r="E8" s="19" t="s">
        <v>308</v>
      </c>
      <c r="F8" s="19" t="s">
        <v>309</v>
      </c>
      <c r="G8" s="19" t="s">
        <v>310</v>
      </c>
      <c r="H8" s="19">
        <v>7087</v>
      </c>
      <c r="I8" s="19" t="s">
        <v>311</v>
      </c>
      <c r="J8" s="19" t="s">
        <v>312</v>
      </c>
    </row>
    <row r="9" spans="2:10" x14ac:dyDescent="0.25">
      <c r="B9" s="19">
        <v>19109</v>
      </c>
      <c r="C9" s="19" t="s">
        <v>313</v>
      </c>
      <c r="D9" s="19" t="s">
        <v>314</v>
      </c>
      <c r="E9" s="19" t="s">
        <v>315</v>
      </c>
      <c r="F9" s="19" t="s">
        <v>316</v>
      </c>
      <c r="G9" s="19" t="s">
        <v>317</v>
      </c>
      <c r="H9" s="19">
        <v>32077</v>
      </c>
      <c r="I9" s="19" t="s">
        <v>318</v>
      </c>
      <c r="J9" s="19" t="s">
        <v>319</v>
      </c>
    </row>
    <row r="10" spans="2:10" x14ac:dyDescent="0.25">
      <c r="B10" s="19">
        <v>17907</v>
      </c>
      <c r="C10" s="19" t="s">
        <v>320</v>
      </c>
      <c r="D10" s="19" t="s">
        <v>321</v>
      </c>
      <c r="E10" s="19" t="s">
        <v>322</v>
      </c>
      <c r="F10" s="19" t="s">
        <v>323</v>
      </c>
      <c r="G10" s="19" t="s">
        <v>324</v>
      </c>
      <c r="H10" s="19">
        <v>48607</v>
      </c>
      <c r="I10" s="19" t="s">
        <v>325</v>
      </c>
      <c r="J10" s="19" t="s">
        <v>326</v>
      </c>
    </row>
    <row r="11" spans="2:10" x14ac:dyDescent="0.25">
      <c r="B11" s="19">
        <v>20683</v>
      </c>
      <c r="C11" s="19" t="s">
        <v>320</v>
      </c>
      <c r="D11" s="19" t="s">
        <v>207</v>
      </c>
      <c r="E11" s="19" t="s">
        <v>327</v>
      </c>
      <c r="F11" s="19" t="s">
        <v>328</v>
      </c>
      <c r="G11" s="19" t="s">
        <v>329</v>
      </c>
      <c r="H11" s="19">
        <v>11590</v>
      </c>
      <c r="I11" s="19" t="s">
        <v>330</v>
      </c>
      <c r="J11" s="19" t="s">
        <v>331</v>
      </c>
    </row>
    <row r="12" spans="2:10" x14ac:dyDescent="0.25">
      <c r="B12" s="19">
        <v>22623</v>
      </c>
      <c r="C12" s="19" t="s">
        <v>332</v>
      </c>
      <c r="D12" s="19" t="s">
        <v>333</v>
      </c>
      <c r="E12" s="19" t="s">
        <v>334</v>
      </c>
      <c r="F12" s="19" t="s">
        <v>335</v>
      </c>
      <c r="G12" s="19" t="s">
        <v>336</v>
      </c>
      <c r="H12" s="19">
        <v>93291</v>
      </c>
      <c r="I12" s="19" t="s">
        <v>337</v>
      </c>
      <c r="J12" s="19" t="s">
        <v>338</v>
      </c>
    </row>
    <row r="13" spans="2:10" x14ac:dyDescent="0.25">
      <c r="B13" s="19">
        <v>20164</v>
      </c>
      <c r="C13" s="19" t="s">
        <v>339</v>
      </c>
      <c r="D13" s="19" t="s">
        <v>340</v>
      </c>
      <c r="E13" s="19" t="s">
        <v>341</v>
      </c>
      <c r="F13" s="19" t="s">
        <v>342</v>
      </c>
      <c r="G13" s="19" t="s">
        <v>296</v>
      </c>
      <c r="H13" s="19">
        <v>78212</v>
      </c>
      <c r="I13" s="19" t="s">
        <v>343</v>
      </c>
      <c r="J13" s="19" t="s">
        <v>344</v>
      </c>
    </row>
    <row r="14" spans="2:10" x14ac:dyDescent="0.25">
      <c r="B14" s="19">
        <v>15558</v>
      </c>
      <c r="C14" s="19" t="s">
        <v>345</v>
      </c>
      <c r="D14" s="19" t="s">
        <v>346</v>
      </c>
      <c r="E14" s="19" t="s">
        <v>347</v>
      </c>
      <c r="F14" s="19" t="s">
        <v>348</v>
      </c>
      <c r="G14" s="19" t="s">
        <v>349</v>
      </c>
      <c r="H14" s="19">
        <v>3101</v>
      </c>
      <c r="I14" s="19" t="s">
        <v>350</v>
      </c>
      <c r="J14" s="19" t="s">
        <v>351</v>
      </c>
    </row>
    <row r="15" spans="2:10" x14ac:dyDescent="0.25">
      <c r="B15" s="19">
        <v>22065</v>
      </c>
      <c r="C15" s="19" t="s">
        <v>352</v>
      </c>
      <c r="D15" s="19" t="s">
        <v>353</v>
      </c>
      <c r="E15" s="19" t="s">
        <v>354</v>
      </c>
      <c r="F15" s="19" t="s">
        <v>355</v>
      </c>
      <c r="G15" s="19" t="s">
        <v>329</v>
      </c>
      <c r="H15" s="19">
        <v>10016</v>
      </c>
      <c r="I15" s="19" t="s">
        <v>356</v>
      </c>
      <c r="J15" s="19" t="s">
        <v>357</v>
      </c>
    </row>
    <row r="16" spans="2:10" x14ac:dyDescent="0.25">
      <c r="B16" s="19">
        <v>10557</v>
      </c>
      <c r="C16" s="19" t="s">
        <v>358</v>
      </c>
      <c r="D16" s="19" t="s">
        <v>359</v>
      </c>
      <c r="E16" s="19" t="s">
        <v>360</v>
      </c>
      <c r="F16" s="19" t="s">
        <v>361</v>
      </c>
      <c r="G16" s="19" t="s">
        <v>296</v>
      </c>
      <c r="H16" s="19">
        <v>79756</v>
      </c>
      <c r="I16" s="19" t="s">
        <v>362</v>
      </c>
      <c r="J16" s="19" t="s">
        <v>363</v>
      </c>
    </row>
    <row r="17" spans="2:10" x14ac:dyDescent="0.25">
      <c r="B17" s="19">
        <v>22231</v>
      </c>
      <c r="C17" s="19" t="s">
        <v>364</v>
      </c>
      <c r="D17" s="19" t="s">
        <v>35</v>
      </c>
      <c r="E17" s="19" t="s">
        <v>365</v>
      </c>
      <c r="F17" s="19" t="s">
        <v>366</v>
      </c>
      <c r="G17" s="19" t="s">
        <v>367</v>
      </c>
      <c r="H17" s="19">
        <v>52803</v>
      </c>
      <c r="I17" s="19" t="s">
        <v>368</v>
      </c>
      <c r="J17" s="19" t="s">
        <v>369</v>
      </c>
    </row>
    <row r="18" spans="2:10" x14ac:dyDescent="0.25">
      <c r="B18" s="19">
        <v>11357</v>
      </c>
      <c r="C18" s="19" t="s">
        <v>370</v>
      </c>
      <c r="D18" s="19" t="s">
        <v>103</v>
      </c>
      <c r="E18" s="19" t="s">
        <v>371</v>
      </c>
      <c r="F18" s="19" t="s">
        <v>372</v>
      </c>
      <c r="G18" s="19" t="s">
        <v>324</v>
      </c>
      <c r="H18" s="19">
        <v>48933</v>
      </c>
      <c r="I18" s="19" t="s">
        <v>373</v>
      </c>
      <c r="J18" s="19" t="s">
        <v>374</v>
      </c>
    </row>
    <row r="19" spans="2:10" x14ac:dyDescent="0.25">
      <c r="B19" s="19">
        <v>20157</v>
      </c>
      <c r="C19" s="19" t="s">
        <v>375</v>
      </c>
      <c r="D19" s="19" t="s">
        <v>37</v>
      </c>
      <c r="E19" s="19" t="s">
        <v>376</v>
      </c>
      <c r="F19" s="19" t="s">
        <v>377</v>
      </c>
      <c r="G19" s="19" t="s">
        <v>336</v>
      </c>
      <c r="H19" s="19">
        <v>94107</v>
      </c>
      <c r="I19" s="19" t="s">
        <v>378</v>
      </c>
      <c r="J19" s="19" t="s">
        <v>379</v>
      </c>
    </row>
    <row r="20" spans="2:10" x14ac:dyDescent="0.25">
      <c r="B20" s="19">
        <v>12657</v>
      </c>
      <c r="C20" s="19" t="s">
        <v>380</v>
      </c>
      <c r="D20" s="19" t="s">
        <v>381</v>
      </c>
      <c r="E20" s="19" t="s">
        <v>382</v>
      </c>
      <c r="F20" s="19" t="s">
        <v>383</v>
      </c>
      <c r="G20" s="19" t="s">
        <v>317</v>
      </c>
      <c r="H20" s="19">
        <v>33308</v>
      </c>
      <c r="I20" s="19" t="s">
        <v>384</v>
      </c>
      <c r="J20" s="19" t="s">
        <v>385</v>
      </c>
    </row>
    <row r="21" spans="2:10" x14ac:dyDescent="0.25">
      <c r="B21" s="19">
        <v>12599</v>
      </c>
      <c r="C21" s="19" t="s">
        <v>240</v>
      </c>
      <c r="D21" s="19" t="s">
        <v>386</v>
      </c>
      <c r="E21" s="19" t="s">
        <v>387</v>
      </c>
      <c r="F21" s="19" t="s">
        <v>388</v>
      </c>
      <c r="G21" s="19" t="s">
        <v>329</v>
      </c>
      <c r="H21" s="19">
        <v>11530</v>
      </c>
      <c r="I21" s="19" t="s">
        <v>389</v>
      </c>
      <c r="J21" s="19" t="s">
        <v>390</v>
      </c>
    </row>
    <row r="22" spans="2:10" x14ac:dyDescent="0.25">
      <c r="B22" s="19">
        <v>23172</v>
      </c>
      <c r="C22" s="19" t="s">
        <v>391</v>
      </c>
      <c r="D22" s="19" t="s">
        <v>392</v>
      </c>
      <c r="E22" s="19" t="s">
        <v>393</v>
      </c>
      <c r="F22" s="19" t="s">
        <v>394</v>
      </c>
      <c r="G22" s="19" t="s">
        <v>395</v>
      </c>
      <c r="H22" s="19">
        <v>37917</v>
      </c>
      <c r="I22" s="19" t="s">
        <v>396</v>
      </c>
      <c r="J22" s="19" t="s">
        <v>397</v>
      </c>
    </row>
    <row r="23" spans="2:10" x14ac:dyDescent="0.25">
      <c r="B23" s="19">
        <v>21851</v>
      </c>
      <c r="C23" s="19" t="s">
        <v>391</v>
      </c>
      <c r="D23" s="19" t="s">
        <v>398</v>
      </c>
      <c r="E23" s="19" t="s">
        <v>399</v>
      </c>
      <c r="F23" s="19" t="s">
        <v>400</v>
      </c>
      <c r="G23" s="19" t="s">
        <v>367</v>
      </c>
      <c r="H23" s="19">
        <v>60014</v>
      </c>
      <c r="I23" s="19" t="s">
        <v>401</v>
      </c>
      <c r="J23" s="19" t="s">
        <v>402</v>
      </c>
    </row>
    <row r="24" spans="2:10" x14ac:dyDescent="0.25">
      <c r="B24" s="19">
        <v>16648</v>
      </c>
      <c r="C24" s="19" t="s">
        <v>403</v>
      </c>
      <c r="D24" s="19" t="s">
        <v>404</v>
      </c>
      <c r="E24" s="19" t="s">
        <v>405</v>
      </c>
      <c r="F24" s="19" t="s">
        <v>95</v>
      </c>
      <c r="G24" s="19" t="s">
        <v>317</v>
      </c>
      <c r="H24" s="19">
        <v>32801</v>
      </c>
      <c r="I24" s="19" t="s">
        <v>406</v>
      </c>
      <c r="J24" s="19" t="s">
        <v>407</v>
      </c>
    </row>
    <row r="25" spans="2:10" x14ac:dyDescent="0.25">
      <c r="B25" s="19">
        <v>15841</v>
      </c>
      <c r="C25" s="19" t="s">
        <v>408</v>
      </c>
      <c r="D25" s="19" t="s">
        <v>409</v>
      </c>
      <c r="E25" s="19" t="s">
        <v>410</v>
      </c>
      <c r="F25" s="19" t="s">
        <v>411</v>
      </c>
      <c r="G25" s="19" t="s">
        <v>324</v>
      </c>
      <c r="H25" s="19">
        <v>48084</v>
      </c>
      <c r="I25" s="19" t="s">
        <v>412</v>
      </c>
      <c r="J25" s="19" t="s">
        <v>413</v>
      </c>
    </row>
    <row r="26" spans="2:10" x14ac:dyDescent="0.25">
      <c r="B26" s="19">
        <v>17344</v>
      </c>
      <c r="C26" s="19" t="s">
        <v>414</v>
      </c>
      <c r="D26" s="19" t="s">
        <v>415</v>
      </c>
      <c r="E26" s="19" t="s">
        <v>416</v>
      </c>
      <c r="F26" s="19" t="s">
        <v>417</v>
      </c>
      <c r="G26" s="19" t="s">
        <v>418</v>
      </c>
      <c r="H26" s="19">
        <v>97205</v>
      </c>
      <c r="I26" s="19" t="s">
        <v>419</v>
      </c>
      <c r="J26" s="19" t="s">
        <v>420</v>
      </c>
    </row>
    <row r="27" spans="2:10" x14ac:dyDescent="0.25">
      <c r="B27" s="19">
        <v>13301</v>
      </c>
      <c r="C27" s="19" t="s">
        <v>421</v>
      </c>
      <c r="D27" s="19" t="s">
        <v>422</v>
      </c>
      <c r="E27" s="19" t="s">
        <v>423</v>
      </c>
      <c r="F27" s="19" t="s">
        <v>424</v>
      </c>
      <c r="G27" s="19" t="s">
        <v>296</v>
      </c>
      <c r="H27" s="19">
        <v>77388</v>
      </c>
      <c r="I27" s="19" t="s">
        <v>425</v>
      </c>
      <c r="J27" s="19" t="s">
        <v>426</v>
      </c>
    </row>
    <row r="28" spans="2:10" x14ac:dyDescent="0.25">
      <c r="B28" s="19">
        <v>20607</v>
      </c>
      <c r="C28" s="19" t="s">
        <v>427</v>
      </c>
      <c r="D28" s="19" t="s">
        <v>428</v>
      </c>
      <c r="E28" s="19" t="s">
        <v>429</v>
      </c>
      <c r="F28" s="19" t="s">
        <v>430</v>
      </c>
      <c r="G28" s="19" t="s">
        <v>395</v>
      </c>
      <c r="H28" s="19">
        <v>38555</v>
      </c>
      <c r="I28" s="19" t="s">
        <v>431</v>
      </c>
      <c r="J28" s="19" t="s">
        <v>432</v>
      </c>
    </row>
    <row r="29" spans="2:10" x14ac:dyDescent="0.25">
      <c r="B29" s="19">
        <v>14034</v>
      </c>
      <c r="C29" s="19" t="s">
        <v>433</v>
      </c>
      <c r="D29" s="19" t="s">
        <v>434</v>
      </c>
      <c r="E29" s="19" t="s">
        <v>435</v>
      </c>
      <c r="F29" s="19" t="s">
        <v>342</v>
      </c>
      <c r="G29" s="19" t="s">
        <v>296</v>
      </c>
      <c r="H29" s="19">
        <v>78229</v>
      </c>
      <c r="I29" s="19" t="s">
        <v>436</v>
      </c>
      <c r="J29" s="19" t="s">
        <v>437</v>
      </c>
    </row>
    <row r="30" spans="2:10" x14ac:dyDescent="0.25">
      <c r="B30" s="19">
        <v>17165</v>
      </c>
      <c r="C30" s="19" t="s">
        <v>438</v>
      </c>
      <c r="D30" s="19" t="s">
        <v>439</v>
      </c>
      <c r="E30" s="19" t="s">
        <v>440</v>
      </c>
      <c r="F30" s="19" t="s">
        <v>441</v>
      </c>
      <c r="G30" s="19" t="s">
        <v>324</v>
      </c>
      <c r="H30" s="19">
        <v>48219</v>
      </c>
      <c r="I30" s="19" t="s">
        <v>442</v>
      </c>
      <c r="J30" s="19" t="s">
        <v>443</v>
      </c>
    </row>
    <row r="31" spans="2:10" x14ac:dyDescent="0.25">
      <c r="B31" s="19">
        <v>16436</v>
      </c>
      <c r="C31" s="19" t="s">
        <v>165</v>
      </c>
      <c r="D31" s="19" t="s">
        <v>444</v>
      </c>
      <c r="E31" s="19" t="s">
        <v>445</v>
      </c>
      <c r="F31" s="19" t="s">
        <v>446</v>
      </c>
      <c r="G31" s="19" t="s">
        <v>447</v>
      </c>
      <c r="H31" s="19">
        <v>46563</v>
      </c>
      <c r="I31" s="19" t="s">
        <v>448</v>
      </c>
      <c r="J31" s="19" t="s">
        <v>449</v>
      </c>
    </row>
    <row r="32" spans="2:10" x14ac:dyDescent="0.25">
      <c r="B32" s="19">
        <v>16397</v>
      </c>
      <c r="C32" s="19" t="s">
        <v>450</v>
      </c>
      <c r="D32" s="19" t="s">
        <v>451</v>
      </c>
      <c r="E32" s="19" t="s">
        <v>452</v>
      </c>
      <c r="F32" s="19" t="s">
        <v>453</v>
      </c>
      <c r="G32" s="19" t="s">
        <v>367</v>
      </c>
      <c r="H32" s="19">
        <v>61554</v>
      </c>
      <c r="I32" s="19" t="s">
        <v>454</v>
      </c>
      <c r="J32" s="19" t="s">
        <v>455</v>
      </c>
    </row>
    <row r="33" spans="2:10" x14ac:dyDescent="0.25">
      <c r="B33" s="19">
        <v>16967</v>
      </c>
      <c r="C33" s="19" t="s">
        <v>456</v>
      </c>
      <c r="D33" s="19" t="s">
        <v>457</v>
      </c>
      <c r="E33" s="19" t="s">
        <v>458</v>
      </c>
      <c r="F33" s="19" t="s">
        <v>459</v>
      </c>
      <c r="G33" s="19" t="s">
        <v>460</v>
      </c>
      <c r="H33" s="19">
        <v>53226</v>
      </c>
      <c r="I33" s="19" t="s">
        <v>461</v>
      </c>
      <c r="J33" s="19" t="s">
        <v>462</v>
      </c>
    </row>
    <row r="34" spans="2:10" x14ac:dyDescent="0.25">
      <c r="B34" s="19">
        <v>12380</v>
      </c>
      <c r="C34" s="19" t="s">
        <v>463</v>
      </c>
      <c r="D34" s="19" t="s">
        <v>148</v>
      </c>
      <c r="E34" s="19" t="s">
        <v>464</v>
      </c>
      <c r="F34" s="19" t="s">
        <v>465</v>
      </c>
      <c r="G34" s="19" t="s">
        <v>460</v>
      </c>
      <c r="H34" s="19">
        <v>54301</v>
      </c>
      <c r="I34" s="19" t="s">
        <v>466</v>
      </c>
      <c r="J34" s="19" t="s">
        <v>467</v>
      </c>
    </row>
    <row r="35" spans="2:10" x14ac:dyDescent="0.25">
      <c r="B35" s="19">
        <v>11521</v>
      </c>
      <c r="C35" s="19" t="s">
        <v>80</v>
      </c>
      <c r="D35" s="19" t="s">
        <v>88</v>
      </c>
      <c r="E35" s="19" t="s">
        <v>468</v>
      </c>
      <c r="F35" s="19" t="s">
        <v>469</v>
      </c>
      <c r="G35" s="19" t="s">
        <v>470</v>
      </c>
      <c r="H35" s="19">
        <v>41601</v>
      </c>
      <c r="I35" s="19" t="s">
        <v>471</v>
      </c>
      <c r="J35" s="19" t="s">
        <v>472</v>
      </c>
    </row>
    <row r="36" spans="2:10" x14ac:dyDescent="0.25">
      <c r="B36" s="19">
        <v>16468</v>
      </c>
      <c r="C36" s="19" t="s">
        <v>473</v>
      </c>
      <c r="D36" s="19" t="s">
        <v>474</v>
      </c>
      <c r="E36" s="19" t="s">
        <v>475</v>
      </c>
      <c r="F36" s="19" t="s">
        <v>476</v>
      </c>
      <c r="G36" s="19" t="s">
        <v>336</v>
      </c>
      <c r="H36" s="19">
        <v>90017</v>
      </c>
      <c r="I36" s="19" t="s">
        <v>477</v>
      </c>
      <c r="J36" s="19" t="s">
        <v>478</v>
      </c>
    </row>
    <row r="37" spans="2:10" x14ac:dyDescent="0.25">
      <c r="B37" s="19">
        <v>25259</v>
      </c>
      <c r="C37" s="19" t="s">
        <v>113</v>
      </c>
      <c r="D37" s="19" t="s">
        <v>101</v>
      </c>
      <c r="E37" s="19" t="s">
        <v>479</v>
      </c>
      <c r="F37" s="19" t="s">
        <v>480</v>
      </c>
      <c r="G37" s="19" t="s">
        <v>481</v>
      </c>
      <c r="H37" s="19">
        <v>44907</v>
      </c>
      <c r="I37" s="19" t="s">
        <v>482</v>
      </c>
      <c r="J37" s="19" t="s">
        <v>483</v>
      </c>
    </row>
    <row r="38" spans="2:10" x14ac:dyDescent="0.25">
      <c r="B38" s="19">
        <v>16757</v>
      </c>
      <c r="C38" s="19" t="s">
        <v>484</v>
      </c>
      <c r="D38" s="19" t="s">
        <v>485</v>
      </c>
      <c r="E38" s="19" t="s">
        <v>486</v>
      </c>
      <c r="F38" s="19" t="s">
        <v>487</v>
      </c>
      <c r="G38" s="19" t="s">
        <v>488</v>
      </c>
      <c r="H38" s="19">
        <v>1460</v>
      </c>
      <c r="I38" s="19" t="s">
        <v>489</v>
      </c>
      <c r="J38" s="19" t="s">
        <v>490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Example 1</vt:lpstr>
      <vt:lpstr>Example 2</vt:lpstr>
      <vt:lpstr>Example 3</vt:lpstr>
      <vt:lpstr>Example 4</vt:lpstr>
      <vt:lpstr>Example 5</vt:lpstr>
      <vt:lpstr>Customers</vt:lpstr>
      <vt:lpstr>customer_data</vt:lpstr>
    </vt:vector>
  </TitlesOfParts>
  <Company>Exceljet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2013-03-07T16:46:23Z</dcterms:created>
  <dcterms:modified xsi:type="dcterms:W3CDTF">2015-02-12T20:11:11Z</dcterms:modified>
</cp:coreProperties>
</file>