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unctions\translate\"/>
    </mc:Choice>
  </mc:AlternateContent>
  <xr:revisionPtr revIDLastSave="0" documentId="13_ncr:1_{C224DDF6-1A09-4C1B-A0A4-9F6723A92A87}" xr6:coauthVersionLast="47" xr6:coauthVersionMax="47" xr10:uidLastSave="{00000000-0000-0000-0000-000000000000}"/>
  <bookViews>
    <workbookView xWindow="-120" yWindow="-120" windowWidth="25440" windowHeight="15390" xr2:uid="{134F55E1-6840-4C4D-B83C-47F77C985470}"/>
  </bookViews>
  <sheets>
    <sheet name="Sheet1" sheetId="1" r:id="rId1"/>
    <sheet name="Sheet2" sheetId="3" r:id="rId2"/>
    <sheet name="Sheet3" sheetId="2" r:id="rId3"/>
  </sheets>
  <definedNames>
    <definedName name="lang">Sheet2!$F$2</definedName>
    <definedName name="target">Sheet3!$F$5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E6" i="3"/>
  <c r="F6" i="3"/>
  <c r="E7" i="3"/>
  <c r="F7" i="3"/>
  <c r="E8" i="3"/>
  <c r="F8" i="3"/>
  <c r="E9" i="3"/>
  <c r="F9" i="3"/>
  <c r="E10" i="3"/>
  <c r="F10" i="3"/>
  <c r="E11" i="3"/>
  <c r="F11" i="3"/>
  <c r="F5" i="3"/>
  <c r="E5" i="3"/>
  <c r="F4" i="3"/>
  <c r="E4" i="3"/>
  <c r="L5" i="1"/>
  <c r="L6" i="1"/>
  <c r="N6" i="1"/>
  <c r="L7" i="1"/>
  <c r="N7" i="1"/>
  <c r="L8" i="1"/>
  <c r="N8" i="1"/>
  <c r="N5" i="1"/>
  <c r="D5" i="1"/>
  <c r="D9" i="1"/>
  <c r="D10" i="1"/>
  <c r="D11" i="1"/>
  <c r="D12" i="1"/>
  <c r="D13" i="1"/>
  <c r="D14" i="1"/>
  <c r="D15" i="1"/>
  <c r="D16" i="1"/>
  <c r="D8" i="1"/>
  <c r="C9" i="1"/>
  <c r="C10" i="1"/>
  <c r="C11" i="1"/>
  <c r="C12" i="1"/>
  <c r="C13" i="1"/>
  <c r="C14" i="1"/>
  <c r="C15" i="1"/>
  <c r="C16" i="1"/>
  <c r="C8" i="1"/>
</calcChain>
</file>

<file path=xl/sharedStrings.xml><?xml version="1.0" encoding="utf-8"?>
<sst xmlns="http://schemas.openxmlformats.org/spreadsheetml/2006/main" count="359" uniqueCount="298">
  <si>
    <t>TRANSLATE function</t>
  </si>
  <si>
    <t>Input</t>
  </si>
  <si>
    <t>Is there a coffee shop around here?</t>
  </si>
  <si>
    <t>Language</t>
  </si>
  <si>
    <t>French</t>
  </si>
  <si>
    <t>Italian</t>
  </si>
  <si>
    <t>fr</t>
  </si>
  <si>
    <t>Code</t>
  </si>
  <si>
    <t>it</t>
  </si>
  <si>
    <t>de</t>
  </si>
  <si>
    <t>es</t>
  </si>
  <si>
    <t>nl</t>
  </si>
  <si>
    <t>pt</t>
  </si>
  <si>
    <t>ja</t>
  </si>
  <si>
    <t>ko</t>
  </si>
  <si>
    <t>zh-Hans</t>
  </si>
  <si>
    <t>fi</t>
  </si>
  <si>
    <t>en</t>
  </si>
  <si>
    <t>Afrikaans</t>
  </si>
  <si>
    <t>af</t>
  </si>
  <si>
    <t>Albanian</t>
  </si>
  <si>
    <t>sq</t>
  </si>
  <si>
    <t>Amharic</t>
  </si>
  <si>
    <t>am</t>
  </si>
  <si>
    <t>Arabic</t>
  </si>
  <si>
    <t>ar</t>
  </si>
  <si>
    <t>Armenian</t>
  </si>
  <si>
    <t>hy</t>
  </si>
  <si>
    <t>Assamese</t>
  </si>
  <si>
    <t>as</t>
  </si>
  <si>
    <t>Azerbaijani (Latin)</t>
  </si>
  <si>
    <t>az</t>
  </si>
  <si>
    <t>Bangla</t>
  </si>
  <si>
    <t>bn</t>
  </si>
  <si>
    <t>Bashkir</t>
  </si>
  <si>
    <t>ba</t>
  </si>
  <si>
    <t>Basque</t>
  </si>
  <si>
    <t>eu</t>
  </si>
  <si>
    <t>Bhojpuri</t>
  </si>
  <si>
    <t>bho</t>
  </si>
  <si>
    <t>Bodo</t>
  </si>
  <si>
    <t>brx</t>
  </si>
  <si>
    <t>Bosnian (Latin)</t>
  </si>
  <si>
    <t>bs</t>
  </si>
  <si>
    <t>Bulgarian</t>
  </si>
  <si>
    <t>bg</t>
  </si>
  <si>
    <t>Cantonese (Traditional)</t>
  </si>
  <si>
    <t>yue</t>
  </si>
  <si>
    <t>Catalan</t>
  </si>
  <si>
    <t>ca</t>
  </si>
  <si>
    <t>Chinese (Literary)</t>
  </si>
  <si>
    <t>lzh</t>
  </si>
  <si>
    <t>Chinese Simplified</t>
  </si>
  <si>
    <t>Chinese Traditional</t>
  </si>
  <si>
    <t>zh-Hant</t>
  </si>
  <si>
    <t>chiShona</t>
  </si>
  <si>
    <t>sn</t>
  </si>
  <si>
    <t>Croatian</t>
  </si>
  <si>
    <t>hr</t>
  </si>
  <si>
    <t>Czech</t>
  </si>
  <si>
    <t>cs</t>
  </si>
  <si>
    <t>Danish</t>
  </si>
  <si>
    <t>da</t>
  </si>
  <si>
    <t>Dari</t>
  </si>
  <si>
    <t>prs</t>
  </si>
  <si>
    <t>Divehi</t>
  </si>
  <si>
    <t>dv</t>
  </si>
  <si>
    <t>Dogri</t>
  </si>
  <si>
    <t>doi</t>
  </si>
  <si>
    <t>Dutch</t>
  </si>
  <si>
    <t>English</t>
  </si>
  <si>
    <t>Estonian</t>
  </si>
  <si>
    <t>et</t>
  </si>
  <si>
    <t>Faroese</t>
  </si>
  <si>
    <t>fo</t>
  </si>
  <si>
    <t>Fijian</t>
  </si>
  <si>
    <t>fj</t>
  </si>
  <si>
    <t>Filipino</t>
  </si>
  <si>
    <t>fil</t>
  </si>
  <si>
    <t>Finnish</t>
  </si>
  <si>
    <t>French (Canada)</t>
  </si>
  <si>
    <t>fr-ca</t>
  </si>
  <si>
    <t>Galician</t>
  </si>
  <si>
    <t>gl</t>
  </si>
  <si>
    <t>Georgian</t>
  </si>
  <si>
    <t>ka</t>
  </si>
  <si>
    <t>German</t>
  </si>
  <si>
    <t>Greek</t>
  </si>
  <si>
    <t>el</t>
  </si>
  <si>
    <t>Gujarati</t>
  </si>
  <si>
    <t>gu</t>
  </si>
  <si>
    <t>Haitian Creole</t>
  </si>
  <si>
    <t>ht</t>
  </si>
  <si>
    <t>Hausa</t>
  </si>
  <si>
    <t>ha</t>
  </si>
  <si>
    <t>Hebrew</t>
  </si>
  <si>
    <t>he</t>
  </si>
  <si>
    <t>Hindi</t>
  </si>
  <si>
    <t>hi</t>
  </si>
  <si>
    <t>Hmong Daw (Latin)</t>
  </si>
  <si>
    <t>mww</t>
  </si>
  <si>
    <t>Hungarian</t>
  </si>
  <si>
    <t>hu</t>
  </si>
  <si>
    <t>Icelandic</t>
  </si>
  <si>
    <t>is</t>
  </si>
  <si>
    <t>Igbo</t>
  </si>
  <si>
    <t>ig</t>
  </si>
  <si>
    <t>Indonesian</t>
  </si>
  <si>
    <t>id</t>
  </si>
  <si>
    <t>Inuinnaqtun</t>
  </si>
  <si>
    <t>ikt</t>
  </si>
  <si>
    <t>Inuktitut</t>
  </si>
  <si>
    <t>iu</t>
  </si>
  <si>
    <t>Inuktitut (Latin)</t>
  </si>
  <si>
    <t>iu-Latn</t>
  </si>
  <si>
    <t>Irish</t>
  </si>
  <si>
    <t>ga</t>
  </si>
  <si>
    <t>Japanese</t>
  </si>
  <si>
    <t>Kannada</t>
  </si>
  <si>
    <t>kn</t>
  </si>
  <si>
    <t>Kashmiri</t>
  </si>
  <si>
    <t>ks</t>
  </si>
  <si>
    <t>Kazakh</t>
  </si>
  <si>
    <t>kk</t>
  </si>
  <si>
    <t>Khmer</t>
  </si>
  <si>
    <t>km</t>
  </si>
  <si>
    <t>Kinyarwanda</t>
  </si>
  <si>
    <t>rw</t>
  </si>
  <si>
    <t>Klingon</t>
  </si>
  <si>
    <t>tlh-Latn</t>
  </si>
  <si>
    <t>Klingon (plqaD)</t>
  </si>
  <si>
    <t>tlh-Piqd</t>
  </si>
  <si>
    <t>Konkani</t>
  </si>
  <si>
    <t>gom</t>
  </si>
  <si>
    <t>Korean</t>
  </si>
  <si>
    <t>Kurdish (Central)</t>
  </si>
  <si>
    <t>ku</t>
  </si>
  <si>
    <t>Kurdish (Northern)</t>
  </si>
  <si>
    <t>kmr</t>
  </si>
  <si>
    <t>Kyrgyz (Cyrillic)</t>
  </si>
  <si>
    <t>ky</t>
  </si>
  <si>
    <t>Lao</t>
  </si>
  <si>
    <t>lo</t>
  </si>
  <si>
    <t>Latvian</t>
  </si>
  <si>
    <t>lv</t>
  </si>
  <si>
    <t>Lithuanian</t>
  </si>
  <si>
    <t>lt</t>
  </si>
  <si>
    <t>Lingala</t>
  </si>
  <si>
    <t>ln</t>
  </si>
  <si>
    <t>Lower Sorbian</t>
  </si>
  <si>
    <t>dsb</t>
  </si>
  <si>
    <t>Luganda</t>
  </si>
  <si>
    <t>lug</t>
  </si>
  <si>
    <t>Macedonian</t>
  </si>
  <si>
    <t>mk</t>
  </si>
  <si>
    <t>Maithili</t>
  </si>
  <si>
    <t>mai</t>
  </si>
  <si>
    <t>Malagasy</t>
  </si>
  <si>
    <t>mg</t>
  </si>
  <si>
    <t>Malay (Latin)</t>
  </si>
  <si>
    <t>ms</t>
  </si>
  <si>
    <t>Malayalam</t>
  </si>
  <si>
    <t>ml</t>
  </si>
  <si>
    <t>Maltese</t>
  </si>
  <si>
    <t>mt</t>
  </si>
  <si>
    <t>Maori</t>
  </si>
  <si>
    <t>mi</t>
  </si>
  <si>
    <t>Marathi</t>
  </si>
  <si>
    <t>mr</t>
  </si>
  <si>
    <t>Mongolian (Cyrillic)</t>
  </si>
  <si>
    <t>mn-Cyrl</t>
  </si>
  <si>
    <t>Mongolian (Traditional)</t>
  </si>
  <si>
    <t>mn-Mong</t>
  </si>
  <si>
    <t>Myanmar</t>
  </si>
  <si>
    <t>my</t>
  </si>
  <si>
    <t>Nepali</t>
  </si>
  <si>
    <t>ne</t>
  </si>
  <si>
    <t>Norwegian Bokmål</t>
  </si>
  <si>
    <t>nb</t>
  </si>
  <si>
    <t>Nyanja</t>
  </si>
  <si>
    <t>nya</t>
  </si>
  <si>
    <t>Odia</t>
  </si>
  <si>
    <t>or</t>
  </si>
  <si>
    <t>Pashto</t>
  </si>
  <si>
    <t>ps</t>
  </si>
  <si>
    <t>Persian</t>
  </si>
  <si>
    <t>fa</t>
  </si>
  <si>
    <t>Polish</t>
  </si>
  <si>
    <t>pl</t>
  </si>
  <si>
    <t>Portuguese (Brazil)</t>
  </si>
  <si>
    <t>Portuguese (Portugal)</t>
  </si>
  <si>
    <t>pt-pt</t>
  </si>
  <si>
    <t>Punjabi</t>
  </si>
  <si>
    <t>pa</t>
  </si>
  <si>
    <t>Queretaro Otomi</t>
  </si>
  <si>
    <t>otq</t>
  </si>
  <si>
    <t>Romanian</t>
  </si>
  <si>
    <t>ro</t>
  </si>
  <si>
    <t>Rundi</t>
  </si>
  <si>
    <t>run</t>
  </si>
  <si>
    <t>Russian</t>
  </si>
  <si>
    <t>ru</t>
  </si>
  <si>
    <t>Samoan (Latin)</t>
  </si>
  <si>
    <t>sm</t>
  </si>
  <si>
    <t>Serbian (Cyrillic)</t>
  </si>
  <si>
    <t>sr-Cyrl</t>
  </si>
  <si>
    <t>Serbian (Latin)</t>
  </si>
  <si>
    <t>sr-Latn</t>
  </si>
  <si>
    <t>Sesotho</t>
  </si>
  <si>
    <t>st</t>
  </si>
  <si>
    <t>Sesotho sa Leboa</t>
  </si>
  <si>
    <t>nso</t>
  </si>
  <si>
    <t>Setswana</t>
  </si>
  <si>
    <t>tn</t>
  </si>
  <si>
    <t>Sindhi</t>
  </si>
  <si>
    <t>sd</t>
  </si>
  <si>
    <t>Sinhala</t>
  </si>
  <si>
    <t>si</t>
  </si>
  <si>
    <t>Slovak</t>
  </si>
  <si>
    <t>sk</t>
  </si>
  <si>
    <t>Slovenian</t>
  </si>
  <si>
    <t>sl</t>
  </si>
  <si>
    <t>Somali (Arabic)</t>
  </si>
  <si>
    <t>so</t>
  </si>
  <si>
    <t>Spanish</t>
  </si>
  <si>
    <t>Swahili (Latin)</t>
  </si>
  <si>
    <t>sw</t>
  </si>
  <si>
    <t>Swedish</t>
  </si>
  <si>
    <t>sv</t>
  </si>
  <si>
    <t>Tahitian</t>
  </si>
  <si>
    <t>ty</t>
  </si>
  <si>
    <t>Tamil</t>
  </si>
  <si>
    <t>ta</t>
  </si>
  <si>
    <t>Tatar (Latin)</t>
  </si>
  <si>
    <t>tt</t>
  </si>
  <si>
    <t>Telugu</t>
  </si>
  <si>
    <t>te</t>
  </si>
  <si>
    <t>Thai</t>
  </si>
  <si>
    <t>th</t>
  </si>
  <si>
    <t>Tibetan</t>
  </si>
  <si>
    <t>bo</t>
  </si>
  <si>
    <t>Tigrinya</t>
  </si>
  <si>
    <t>ti</t>
  </si>
  <si>
    <t>Tongan</t>
  </si>
  <si>
    <t>to</t>
  </si>
  <si>
    <t>Turkish</t>
  </si>
  <si>
    <t>tr</t>
  </si>
  <si>
    <t>Turkmen (Latin)</t>
  </si>
  <si>
    <t>tk</t>
  </si>
  <si>
    <t>Ukrainian</t>
  </si>
  <si>
    <t>uk</t>
  </si>
  <si>
    <t>Upper Sorbian</t>
  </si>
  <si>
    <t>hsb</t>
  </si>
  <si>
    <t>Urdu</t>
  </si>
  <si>
    <t>ur</t>
  </si>
  <si>
    <t>Uyghur (Arabic)</t>
  </si>
  <si>
    <t>ug</t>
  </si>
  <si>
    <t>Uzbek (Latin)</t>
  </si>
  <si>
    <t>uz</t>
  </si>
  <si>
    <t>Vietnamese</t>
  </si>
  <si>
    <t>vi</t>
  </si>
  <si>
    <t>Welsh</t>
  </si>
  <si>
    <t>cy</t>
  </si>
  <si>
    <t>Xhosa</t>
  </si>
  <si>
    <t>xh</t>
  </si>
  <si>
    <t>Yoruba</t>
  </si>
  <si>
    <t>yo</t>
  </si>
  <si>
    <t>Yucatec Maya</t>
  </si>
  <si>
    <t>yua</t>
  </si>
  <si>
    <t>Zulu</t>
  </si>
  <si>
    <t>zu</t>
  </si>
  <si>
    <t>Link</t>
  </si>
  <si>
    <t>Portuguese</t>
  </si>
  <si>
    <t>Chinese</t>
  </si>
  <si>
    <t>Notes</t>
  </si>
  <si>
    <t>Brazilian</t>
  </si>
  <si>
    <t>Simplified</t>
  </si>
  <si>
    <t>Output</t>
  </si>
  <si>
    <t>Norwegian</t>
  </si>
  <si>
    <t>Bokmål</t>
  </si>
  <si>
    <t>Step</t>
  </si>
  <si>
    <t>Directions</t>
  </si>
  <si>
    <t>Gather 2 slices of bread, peanut butter, jelly, and a butter knife.</t>
  </si>
  <si>
    <t>Place both slices of bread on a clean surface.</t>
  </si>
  <si>
    <t>Using the knife, spread peanut butter evenly on one slice of bread.</t>
  </si>
  <si>
    <t>Clean the knife, then spread jelly on the other slice of bread.</t>
  </si>
  <si>
    <t>Cut the sandwich diagonally if desired.</t>
  </si>
  <si>
    <t>Enjoy your sandwich!</t>
  </si>
  <si>
    <t>Target</t>
  </si>
  <si>
    <t xml:space="preserve">  // currently selected target language</t>
  </si>
  <si>
    <t>Put the two slices of bread together.</t>
  </si>
  <si>
    <t>Full language list</t>
  </si>
  <si>
    <t>Translating instructions dynamically</t>
  </si>
  <si>
    <t>Language table</t>
  </si>
  <si>
    <t>Basic hardcoded example</t>
  </si>
  <si>
    <t>Read explanation here</t>
  </si>
  <si>
    <t>Dynamically translate instructions</t>
  </si>
  <si>
    <t>Translate into multiple languages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</si>
</sst>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2" fillId="0" borderId="0" xfId="1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/>
    <xf numFmtId="0" fontId="0" fillId="2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vertical="top"/>
    </xf>
  </cellXfs>
  <cellStyles count="2">
    <cellStyle name="Hyperlink" xfId="1" builtinId="8"/>
    <cellStyle name="Normal" xfId="0" builtinId="0"/>
  </cellStyles>
  <dxfs count="10">
    <dxf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 outline="0">
        <bottom style="thin">
          <color theme="0" tint="-0.24994659260841701"/>
        </bottom>
      </border>
    </dxf>
    <dxf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9"/>
      <tableStyleElement type="headerRow" dxfId="8"/>
      <tableStyleElement type="first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8</xdr:col>
      <xdr:colOff>447675</xdr:colOff>
      <xdr:row>4</xdr:row>
      <xdr:rowOff>188107</xdr:rowOff>
    </xdr:to>
    <xdr:pic>
      <xdr:nvPicPr>
        <xdr:cNvPr id="2" name="Picture 1" descr="A black and grey logo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08A62B-B0CE-4AF1-94DE-E0CE69CA5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571500"/>
          <a:ext cx="1628775" cy="3786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9</xdr:col>
      <xdr:colOff>447675</xdr:colOff>
      <xdr:row>4</xdr:row>
      <xdr:rowOff>188107</xdr:rowOff>
    </xdr:to>
    <xdr:pic>
      <xdr:nvPicPr>
        <xdr:cNvPr id="2" name="Picture 1" descr="A black and grey logo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39F625-BD2C-4197-97FC-80EDB3C5B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571500"/>
          <a:ext cx="1628775" cy="3786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7</xdr:col>
      <xdr:colOff>409575</xdr:colOff>
      <xdr:row>8</xdr:row>
      <xdr:rowOff>188107</xdr:rowOff>
    </xdr:to>
    <xdr:pic>
      <xdr:nvPicPr>
        <xdr:cNvPr id="3" name="Picture 2" descr="A black and grey logo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CAC1CC-08D1-4324-9922-553F87EDB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175" y="1333500"/>
          <a:ext cx="1628775" cy="37860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05A007-FD88-D648-809E-1DEE1B3D5B83}" name="languages" displayName="languages" ref="B4:D24" totalsRowShown="0" headerRowDxfId="6" headerRowBorderDxfId="5" tableBorderDxfId="4" totalsRowBorderDxfId="3">
  <autoFilter ref="B4:D24" xr:uid="{E105A007-FD88-D648-809E-1DEE1B3D5B83}"/>
  <sortState xmlns:xlrd2="http://schemas.microsoft.com/office/spreadsheetml/2017/richdata2" ref="B5:D24">
    <sortCondition ref="B5:B24"/>
  </sortState>
  <tableColumns count="3">
    <tableColumn id="1" xr3:uid="{DC1B9748-FCB4-014E-9D50-E7FB6DCC042E}" name="Language" dataDxfId="2"/>
    <tableColumn id="2" xr3:uid="{9BD1DF16-AA4E-2B4D-95AF-D86E11AAF9DE}" name="Code" dataDxfId="1"/>
    <tableColumn id="3" xr3:uid="{54C59303-7128-7F44-B0CC-F0F32EB970A4}" name="Notes" dataDxfId="0"/>
  </tableColumns>
  <tableStyleInfo name="Simple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jet.net/functions/translate-functio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xceljet.net/functions/translate-functio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exceljet.net/functions/translate-function" TargetMode="External"/><Relationship Id="rId1" Type="http://schemas.openxmlformats.org/officeDocument/2006/relationships/hyperlink" Target="https://learn.microsoft.com/en-us/azure/ai-services/Translator/language-support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N16"/>
  <sheetViews>
    <sheetView showGridLines="0" tabSelected="1" workbookViewId="0">
      <selection activeCell="C8" sqref="C8"/>
    </sheetView>
  </sheetViews>
  <sheetFormatPr defaultColWidth="8.85546875" defaultRowHeight="15" x14ac:dyDescent="0.25"/>
  <cols>
    <col min="3" max="3" width="34.85546875" bestFit="1" customWidth="1"/>
  </cols>
  <sheetData>
    <row r="2" spans="2:14" x14ac:dyDescent="0.25">
      <c r="B2" s="1" t="s">
        <v>0</v>
      </c>
    </row>
    <row r="3" spans="2:14" x14ac:dyDescent="0.25">
      <c r="L3" t="s">
        <v>294</v>
      </c>
    </row>
    <row r="4" spans="2:14" x14ac:dyDescent="0.25">
      <c r="B4" s="3" t="s">
        <v>7</v>
      </c>
      <c r="C4" s="3" t="s">
        <v>1</v>
      </c>
    </row>
    <row r="5" spans="2:14" x14ac:dyDescent="0.25">
      <c r="B5" s="2" t="s">
        <v>17</v>
      </c>
      <c r="C5" s="2" t="s">
        <v>2</v>
      </c>
      <c r="D5" s="14" t="str">
        <f>"  //  "&amp;_xlfn.XLOOKUP(B5,languages[Code],languages[Language])</f>
        <v xml:space="preserve">  //  English</v>
      </c>
      <c r="L5" t="str">
        <f>_xlfn.TRANSLATE("apple","en","fr")</f>
        <v>pomme</v>
      </c>
      <c r="N5" t="str">
        <f ca="1">_xlfn.FORMULATEXT(L5)&amp;"  //  returns """&amp;L5&amp;""""</f>
        <v>=TRANSLATE("apple","en","fr")  //  returns "pomme"</v>
      </c>
    </row>
    <row r="6" spans="2:14" x14ac:dyDescent="0.25">
      <c r="G6" s="5" t="s">
        <v>295</v>
      </c>
      <c r="L6" t="str">
        <f>_xlfn.TRANSLATE("apple","en","it")</f>
        <v>mela</v>
      </c>
      <c r="N6" t="str">
        <f t="shared" ref="N6:N8" ca="1" si="0">_xlfn.FORMULATEXT(L6)&amp;"  //  returns """&amp;L6&amp;""""</f>
        <v>=TRANSLATE("apple","en","it")  //  returns "mela"</v>
      </c>
    </row>
    <row r="7" spans="2:14" x14ac:dyDescent="0.25">
      <c r="B7" s="4" t="s">
        <v>7</v>
      </c>
      <c r="C7" s="4" t="s">
        <v>277</v>
      </c>
      <c r="L7" t="str">
        <f>_xlfn.TRANSLATE("apple","en","de")</f>
        <v>Apfel</v>
      </c>
      <c r="N7" t="str">
        <f t="shared" ca="1" si="0"/>
        <v>=TRANSLATE("apple","en","de")  //  returns "Apfel"</v>
      </c>
    </row>
    <row r="8" spans="2:14" x14ac:dyDescent="0.25">
      <c r="B8" s="2" t="s">
        <v>6</v>
      </c>
      <c r="C8" s="2" t="str">
        <f>_xlfn.TRANSLATE($C$5,$B$5,B8)</f>
        <v>Y a-t-il un café par ici ?</v>
      </c>
      <c r="D8" s="14" t="str">
        <f>"  //  "&amp;_xlfn.XLOOKUP(B8,languages[Code],languages[Language])</f>
        <v xml:space="preserve">  //  French</v>
      </c>
      <c r="L8" t="str">
        <f>_xlfn.TRANSLATE("apple","en","es")</f>
        <v>manzana</v>
      </c>
      <c r="N8" t="str">
        <f t="shared" ca="1" si="0"/>
        <v>=TRANSLATE("apple","en","es")  //  returns "manzana"</v>
      </c>
    </row>
    <row r="9" spans="2:14" x14ac:dyDescent="0.25">
      <c r="B9" s="2" t="s">
        <v>8</v>
      </c>
      <c r="C9" s="2" t="str">
        <f t="shared" ref="C9:C16" si="1">_xlfn.TRANSLATE($C$5,$B$5,B9)</f>
        <v>C'è una caffetteria qui intorno?</v>
      </c>
      <c r="D9" s="14" t="str">
        <f>"  //  "&amp;_xlfn.XLOOKUP(B9,languages[Code],languages[Language])</f>
        <v xml:space="preserve">  //  Italian</v>
      </c>
    </row>
    <row r="10" spans="2:14" x14ac:dyDescent="0.25">
      <c r="B10" s="2" t="s">
        <v>9</v>
      </c>
      <c r="C10" s="2" t="str">
        <f t="shared" si="1"/>
        <v>Gibt es hier in der Nähe ein Café?</v>
      </c>
      <c r="D10" s="14" t="str">
        <f>"  //  "&amp;_xlfn.XLOOKUP(B10,languages[Code],languages[Language])</f>
        <v xml:space="preserve">  //  German</v>
      </c>
    </row>
    <row r="11" spans="2:14" x14ac:dyDescent="0.25">
      <c r="B11" s="2" t="s">
        <v>10</v>
      </c>
      <c r="C11" s="2" t="str">
        <f t="shared" si="1"/>
        <v>¿Hay una cafetería por aquí?</v>
      </c>
      <c r="D11" s="14" t="str">
        <f>"  //  "&amp;_xlfn.XLOOKUP(B11,languages[Code],languages[Language])</f>
        <v xml:space="preserve">  //  Spanish</v>
      </c>
    </row>
    <row r="12" spans="2:14" x14ac:dyDescent="0.25">
      <c r="B12" s="2" t="s">
        <v>11</v>
      </c>
      <c r="C12" s="2" t="str">
        <f t="shared" si="1"/>
        <v>Is er hier een coffeeshop?</v>
      </c>
      <c r="D12" s="14" t="str">
        <f>"  //  "&amp;_xlfn.XLOOKUP(B12,languages[Code],languages[Language])</f>
        <v xml:space="preserve">  //  Dutch</v>
      </c>
    </row>
    <row r="13" spans="2:14" x14ac:dyDescent="0.25">
      <c r="B13" s="2" t="s">
        <v>12</v>
      </c>
      <c r="C13" s="2" t="str">
        <f t="shared" si="1"/>
        <v>Existe uma cafeteria por aqui?</v>
      </c>
      <c r="D13" s="14" t="str">
        <f>"  //  "&amp;_xlfn.XLOOKUP(B13,languages[Code],languages[Language])</f>
        <v xml:space="preserve">  //  Portuguese</v>
      </c>
      <c r="G13" s="5" t="s">
        <v>297</v>
      </c>
    </row>
    <row r="14" spans="2:14" x14ac:dyDescent="0.25">
      <c r="B14" s="2" t="s">
        <v>13</v>
      </c>
      <c r="C14" s="2" t="str">
        <f t="shared" si="1"/>
        <v>この辺りに喫茶店はありますか?</v>
      </c>
      <c r="D14" s="14" t="str">
        <f>"  //  "&amp;_xlfn.XLOOKUP(B14,languages[Code],languages[Language])</f>
        <v xml:space="preserve">  //  Japanese</v>
      </c>
      <c r="G14" s="5" t="s">
        <v>296</v>
      </c>
    </row>
    <row r="15" spans="2:14" x14ac:dyDescent="0.25">
      <c r="B15" s="2" t="s">
        <v>14</v>
      </c>
      <c r="C15" s="2" t="str">
        <f t="shared" si="1"/>
        <v>이 근처에 커피숍이 있나요?</v>
      </c>
      <c r="D15" s="14" t="str">
        <f>"  //  "&amp;_xlfn.XLOOKUP(B15,languages[Code],languages[Language])</f>
        <v xml:space="preserve">  //  Korean</v>
      </c>
      <c r="G15" s="5" t="s">
        <v>293</v>
      </c>
    </row>
    <row r="16" spans="2:14" x14ac:dyDescent="0.25">
      <c r="B16" s="2" t="s">
        <v>16</v>
      </c>
      <c r="C16" s="2" t="str">
        <f t="shared" si="1"/>
        <v>Onko täällä kahvilaa?</v>
      </c>
      <c r="D16" s="14" t="str">
        <f>"  //  "&amp;_xlfn.XLOOKUP(B16,languages[Code],languages[Language])</f>
        <v xml:space="preserve">  //  Finnish</v>
      </c>
    </row>
  </sheetData>
  <hyperlinks>
    <hyperlink ref="G6" r:id="rId1" display="Read complete article here." xr:uid="{A92564CE-42A8-4890-BC8F-EAB8A0F98AC6}"/>
    <hyperlink ref="G13" location="Sheet1!C8" display="Translate into multiple languages" xr:uid="{3ECE7C00-C64B-4036-8BB9-905CA58484FB}"/>
    <hyperlink ref="G14" location="Sheet2!F5" display="Dynamically translate instructions" xr:uid="{FF0EA45B-E5CB-4259-A066-01179D01EA5A}"/>
    <hyperlink ref="G15" location="Sheet3!F5" display="Language table" xr:uid="{FD8E76F2-AF5E-4650-A4F0-02FCAA4F6313}"/>
  </hyperlinks>
  <pageMargins left="0.7" right="0.7" top="0.75" bottom="0.75" header="0.3" footer="0.3"/>
  <pageSetup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F66A-21A2-524B-8536-86B20E66D530}">
  <dimension ref="B2:H11"/>
  <sheetViews>
    <sheetView showGridLines="0" workbookViewId="0">
      <selection activeCell="K13" sqref="K13"/>
    </sheetView>
  </sheetViews>
  <sheetFormatPr defaultColWidth="8.85546875" defaultRowHeight="15" x14ac:dyDescent="0.25"/>
  <cols>
    <col min="1" max="1" width="4.7109375" customWidth="1"/>
    <col min="2" max="2" width="5.42578125" customWidth="1"/>
    <col min="3" max="3" width="35.140625" customWidth="1"/>
    <col min="4" max="4" width="4.7109375" customWidth="1"/>
    <col min="5" max="5" width="5.42578125" customWidth="1"/>
    <col min="6" max="6" width="35.140625" customWidth="1"/>
  </cols>
  <sheetData>
    <row r="2" spans="2:8" x14ac:dyDescent="0.25">
      <c r="B2" s="1" t="s">
        <v>292</v>
      </c>
      <c r="F2" s="2" t="s">
        <v>59</v>
      </c>
    </row>
    <row r="4" spans="2:8" x14ac:dyDescent="0.25">
      <c r="B4" s="15" t="s">
        <v>280</v>
      </c>
      <c r="C4" s="3" t="s">
        <v>281</v>
      </c>
      <c r="E4" s="16" t="str">
        <f t="shared" ref="E4:F11" si="0">_xlfn.TRANSLATE(B4,"en",target)</f>
        <v>Krok</v>
      </c>
      <c r="F4" s="19" t="str">
        <f t="shared" si="0"/>
        <v>Trasa</v>
      </c>
    </row>
    <row r="5" spans="2:8" ht="30" customHeight="1" x14ac:dyDescent="0.25">
      <c r="B5" s="17">
        <v>1</v>
      </c>
      <c r="C5" s="18" t="s">
        <v>282</v>
      </c>
      <c r="E5" s="17" t="str">
        <f t="shared" si="0"/>
        <v>1</v>
      </c>
      <c r="F5" s="18" t="str">
        <f t="shared" si="0"/>
        <v>Nasbírejte 2 plátky chleba, arašídové máslo, želé a nůž na máslo.</v>
      </c>
      <c r="H5" s="5" t="s">
        <v>295</v>
      </c>
    </row>
    <row r="6" spans="2:8" ht="30" customHeight="1" x14ac:dyDescent="0.25">
      <c r="B6" s="17">
        <v>2</v>
      </c>
      <c r="C6" s="18" t="s">
        <v>283</v>
      </c>
      <c r="E6" s="17" t="str">
        <f t="shared" si="0"/>
        <v>2</v>
      </c>
      <c r="F6" s="18" t="str">
        <f t="shared" si="0"/>
        <v>Oba krajíce chleba položte na čistý povrch.</v>
      </c>
    </row>
    <row r="7" spans="2:8" ht="30" customHeight="1" x14ac:dyDescent="0.25">
      <c r="B7" s="17">
        <v>3</v>
      </c>
      <c r="C7" s="18" t="s">
        <v>284</v>
      </c>
      <c r="E7" s="17" t="str">
        <f t="shared" si="0"/>
        <v>3</v>
      </c>
      <c r="F7" s="18" t="str">
        <f t="shared" si="0"/>
        <v>Pomocí nože rovnoměrně rozetřete arašídové máslo na jeden krajíc chleba.</v>
      </c>
    </row>
    <row r="8" spans="2:8" ht="30" customHeight="1" x14ac:dyDescent="0.25">
      <c r="B8" s="17">
        <v>4</v>
      </c>
      <c r="C8" s="18" t="s">
        <v>285</v>
      </c>
      <c r="E8" s="17" t="str">
        <f t="shared" si="0"/>
        <v>4</v>
      </c>
      <c r="F8" s="18" t="str">
        <f t="shared" si="0"/>
        <v>Očistěte nůž a poté na druhý krajíc chleba rozetřete želé.</v>
      </c>
    </row>
    <row r="9" spans="2:8" ht="30" customHeight="1" x14ac:dyDescent="0.25">
      <c r="B9" s="17">
        <v>5</v>
      </c>
      <c r="C9" s="18" t="s">
        <v>290</v>
      </c>
      <c r="E9" s="17" t="str">
        <f t="shared" si="0"/>
        <v>5</v>
      </c>
      <c r="F9" s="18" t="str">
        <f t="shared" si="0"/>
        <v>Dejte dva plátky chleba k sobě.</v>
      </c>
      <c r="H9" s="5" t="s">
        <v>297</v>
      </c>
    </row>
    <row r="10" spans="2:8" ht="30" customHeight="1" x14ac:dyDescent="0.25">
      <c r="B10" s="17">
        <v>6</v>
      </c>
      <c r="C10" s="18" t="s">
        <v>286</v>
      </c>
      <c r="E10" s="17" t="str">
        <f t="shared" si="0"/>
        <v>6</v>
      </c>
      <c r="F10" s="18" t="str">
        <f t="shared" si="0"/>
        <v>V případě potřeby sendvič rozřízněte diagonálně.</v>
      </c>
      <c r="H10" s="5" t="s">
        <v>296</v>
      </c>
    </row>
    <row r="11" spans="2:8" ht="30" customHeight="1" x14ac:dyDescent="0.25">
      <c r="B11" s="17">
        <v>7</v>
      </c>
      <c r="C11" s="18" t="s">
        <v>287</v>
      </c>
      <c r="E11" s="17" t="str">
        <f t="shared" si="0"/>
        <v>7</v>
      </c>
      <c r="F11" s="18" t="str">
        <f t="shared" si="0"/>
        <v>Bon chuť!</v>
      </c>
      <c r="H11" s="5" t="s">
        <v>293</v>
      </c>
    </row>
  </sheetData>
  <hyperlinks>
    <hyperlink ref="H5" r:id="rId1" display="Read complete article here." xr:uid="{B210A938-2DBD-4A34-B444-90B311326258}"/>
    <hyperlink ref="H9" location="Sheet1!C8" display="Translate into multiple languages" xr:uid="{22F486F0-9D38-4F33-A5C4-AFD0750CA5C8}"/>
    <hyperlink ref="H10" location="Sheet2!F5" display="Dynamically translate instructions" xr:uid="{86A83DDA-77C5-4B90-8F92-6526AEB31E5E}"/>
    <hyperlink ref="H11" location="Sheet3!F5" display="Language table" xr:uid="{960A7351-9C2F-4637-821F-6A793DB0DA6D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00E4BF-F5C2-C84F-9E4B-BE91A001EFF4}">
          <x14:formula1>
            <xm:f>Sheet3!$B$5:$B$24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2561C-ABFE-A84C-ABAE-EB98DFD50927}">
  <dimension ref="B2:P137"/>
  <sheetViews>
    <sheetView showGridLines="0" workbookViewId="0">
      <selection activeCell="I23" sqref="I23"/>
    </sheetView>
  </sheetViews>
  <sheetFormatPr defaultRowHeight="15" x14ac:dyDescent="0.25"/>
  <cols>
    <col min="1" max="1" width="5.7109375" customWidth="1"/>
    <col min="2" max="4" width="12.7109375" customWidth="1"/>
    <col min="5" max="5" width="5.7109375" customWidth="1"/>
    <col min="15" max="15" width="22.28515625" bestFit="1" customWidth="1"/>
  </cols>
  <sheetData>
    <row r="2" spans="2:16" x14ac:dyDescent="0.25">
      <c r="B2" s="1" t="s">
        <v>293</v>
      </c>
      <c r="O2" s="1" t="s">
        <v>291</v>
      </c>
      <c r="P2" s="5" t="s">
        <v>271</v>
      </c>
    </row>
    <row r="4" spans="2:16" x14ac:dyDescent="0.25">
      <c r="B4" s="8" t="s">
        <v>3</v>
      </c>
      <c r="C4" s="9" t="s">
        <v>7</v>
      </c>
      <c r="D4" s="10" t="s">
        <v>274</v>
      </c>
      <c r="F4" s="4" t="s">
        <v>288</v>
      </c>
      <c r="O4" s="3" t="s">
        <v>3</v>
      </c>
      <c r="P4" s="3" t="s">
        <v>7</v>
      </c>
    </row>
    <row r="5" spans="2:16" x14ac:dyDescent="0.25">
      <c r="B5" s="6" t="s">
        <v>273</v>
      </c>
      <c r="C5" s="2" t="s">
        <v>15</v>
      </c>
      <c r="D5" s="7" t="s">
        <v>276</v>
      </c>
      <c r="F5" s="2" t="str">
        <f>_xlfn.XLOOKUP(lang,languages[Language],languages[Code])</f>
        <v>cs</v>
      </c>
      <c r="G5" t="s">
        <v>289</v>
      </c>
      <c r="O5" s="2" t="s">
        <v>18</v>
      </c>
      <c r="P5" s="2" t="s">
        <v>19</v>
      </c>
    </row>
    <row r="6" spans="2:16" x14ac:dyDescent="0.25">
      <c r="B6" s="6" t="s">
        <v>59</v>
      </c>
      <c r="C6" s="2" t="s">
        <v>60</v>
      </c>
      <c r="D6" s="7"/>
      <c r="O6" s="2" t="s">
        <v>20</v>
      </c>
      <c r="P6" s="2" t="s">
        <v>21</v>
      </c>
    </row>
    <row r="7" spans="2:16" x14ac:dyDescent="0.25">
      <c r="B7" s="6" t="s">
        <v>61</v>
      </c>
      <c r="C7" s="2" t="s">
        <v>62</v>
      </c>
      <c r="D7" s="7"/>
      <c r="O7" s="2" t="s">
        <v>22</v>
      </c>
      <c r="P7" s="2" t="s">
        <v>23</v>
      </c>
    </row>
    <row r="8" spans="2:16" x14ac:dyDescent="0.25">
      <c r="B8" s="6" t="s">
        <v>69</v>
      </c>
      <c r="C8" s="2" t="s">
        <v>11</v>
      </c>
      <c r="D8" s="7"/>
      <c r="O8" s="2" t="s">
        <v>24</v>
      </c>
      <c r="P8" s="2" t="s">
        <v>25</v>
      </c>
    </row>
    <row r="9" spans="2:16" x14ac:dyDescent="0.25">
      <c r="B9" s="6" t="s">
        <v>70</v>
      </c>
      <c r="C9" s="2" t="s">
        <v>17</v>
      </c>
      <c r="D9" s="7"/>
      <c r="O9" s="2" t="s">
        <v>26</v>
      </c>
      <c r="P9" s="2" t="s">
        <v>27</v>
      </c>
    </row>
    <row r="10" spans="2:16" x14ac:dyDescent="0.25">
      <c r="B10" s="6" t="s">
        <v>79</v>
      </c>
      <c r="C10" s="2" t="s">
        <v>16</v>
      </c>
      <c r="D10" s="7"/>
      <c r="F10" s="5" t="s">
        <v>295</v>
      </c>
      <c r="O10" s="2" t="s">
        <v>28</v>
      </c>
      <c r="P10" s="2" t="s">
        <v>29</v>
      </c>
    </row>
    <row r="11" spans="2:16" x14ac:dyDescent="0.25">
      <c r="B11" s="6" t="s">
        <v>4</v>
      </c>
      <c r="C11" s="2" t="s">
        <v>6</v>
      </c>
      <c r="D11" s="7"/>
      <c r="O11" s="2" t="s">
        <v>30</v>
      </c>
      <c r="P11" s="2" t="s">
        <v>31</v>
      </c>
    </row>
    <row r="12" spans="2:16" x14ac:dyDescent="0.25">
      <c r="B12" s="6" t="s">
        <v>86</v>
      </c>
      <c r="C12" s="2" t="s">
        <v>9</v>
      </c>
      <c r="D12" s="7"/>
      <c r="O12" s="2" t="s">
        <v>32</v>
      </c>
      <c r="P12" s="2" t="s">
        <v>33</v>
      </c>
    </row>
    <row r="13" spans="2:16" x14ac:dyDescent="0.25">
      <c r="B13" s="11" t="s">
        <v>97</v>
      </c>
      <c r="C13" s="12" t="s">
        <v>98</v>
      </c>
      <c r="D13" s="13"/>
      <c r="O13" s="2" t="s">
        <v>34</v>
      </c>
      <c r="P13" s="2" t="s">
        <v>35</v>
      </c>
    </row>
    <row r="14" spans="2:16" x14ac:dyDescent="0.25">
      <c r="B14" s="6" t="s">
        <v>107</v>
      </c>
      <c r="C14" s="2" t="s">
        <v>108</v>
      </c>
      <c r="D14" s="7"/>
      <c r="F14" s="5" t="s">
        <v>297</v>
      </c>
      <c r="O14" s="2" t="s">
        <v>36</v>
      </c>
      <c r="P14" s="2" t="s">
        <v>37</v>
      </c>
    </row>
    <row r="15" spans="2:16" x14ac:dyDescent="0.25">
      <c r="B15" s="11" t="s">
        <v>5</v>
      </c>
      <c r="C15" s="12" t="s">
        <v>8</v>
      </c>
      <c r="D15" s="13"/>
      <c r="F15" s="5" t="s">
        <v>296</v>
      </c>
      <c r="O15" s="2" t="s">
        <v>38</v>
      </c>
      <c r="P15" s="2" t="s">
        <v>39</v>
      </c>
    </row>
    <row r="16" spans="2:16" x14ac:dyDescent="0.25">
      <c r="B16" s="11" t="s">
        <v>117</v>
      </c>
      <c r="C16" s="12" t="s">
        <v>13</v>
      </c>
      <c r="D16" s="13"/>
      <c r="F16" s="5" t="s">
        <v>293</v>
      </c>
      <c r="O16" s="2" t="s">
        <v>40</v>
      </c>
      <c r="P16" s="2" t="s">
        <v>41</v>
      </c>
    </row>
    <row r="17" spans="2:16" x14ac:dyDescent="0.25">
      <c r="B17" s="11" t="s">
        <v>134</v>
      </c>
      <c r="C17" s="12" t="s">
        <v>14</v>
      </c>
      <c r="D17" s="13"/>
      <c r="O17" s="2" t="s">
        <v>42</v>
      </c>
      <c r="P17" s="2" t="s">
        <v>43</v>
      </c>
    </row>
    <row r="18" spans="2:16" x14ac:dyDescent="0.25">
      <c r="B18" s="11" t="s">
        <v>278</v>
      </c>
      <c r="C18" s="12" t="s">
        <v>178</v>
      </c>
      <c r="D18" s="13" t="s">
        <v>279</v>
      </c>
      <c r="O18" s="2" t="s">
        <v>44</v>
      </c>
      <c r="P18" s="2" t="s">
        <v>45</v>
      </c>
    </row>
    <row r="19" spans="2:16" x14ac:dyDescent="0.25">
      <c r="B19" s="11" t="s">
        <v>187</v>
      </c>
      <c r="C19" s="12" t="s">
        <v>188</v>
      </c>
      <c r="D19" s="13"/>
      <c r="O19" s="2" t="s">
        <v>46</v>
      </c>
      <c r="P19" s="2" t="s">
        <v>47</v>
      </c>
    </row>
    <row r="20" spans="2:16" x14ac:dyDescent="0.25">
      <c r="B20" s="11" t="s">
        <v>272</v>
      </c>
      <c r="C20" s="12" t="s">
        <v>12</v>
      </c>
      <c r="D20" s="13" t="s">
        <v>275</v>
      </c>
      <c r="O20" s="2" t="s">
        <v>48</v>
      </c>
      <c r="P20" s="2" t="s">
        <v>49</v>
      </c>
    </row>
    <row r="21" spans="2:16" x14ac:dyDescent="0.25">
      <c r="B21" s="11" t="s">
        <v>224</v>
      </c>
      <c r="C21" s="12" t="s">
        <v>10</v>
      </c>
      <c r="D21" s="13"/>
      <c r="O21" s="2" t="s">
        <v>50</v>
      </c>
      <c r="P21" s="2" t="s">
        <v>51</v>
      </c>
    </row>
    <row r="22" spans="2:16" x14ac:dyDescent="0.25">
      <c r="B22" s="11" t="s">
        <v>227</v>
      </c>
      <c r="C22" s="12" t="s">
        <v>228</v>
      </c>
      <c r="D22" s="13"/>
      <c r="O22" s="2" t="s">
        <v>52</v>
      </c>
      <c r="P22" s="2" t="s">
        <v>15</v>
      </c>
    </row>
    <row r="23" spans="2:16" x14ac:dyDescent="0.25">
      <c r="B23" s="11" t="s">
        <v>237</v>
      </c>
      <c r="C23" s="12" t="s">
        <v>238</v>
      </c>
      <c r="D23" s="13"/>
      <c r="O23" s="2" t="s">
        <v>53</v>
      </c>
      <c r="P23" s="2" t="s">
        <v>54</v>
      </c>
    </row>
    <row r="24" spans="2:16" x14ac:dyDescent="0.25">
      <c r="B24" s="11" t="s">
        <v>259</v>
      </c>
      <c r="C24" s="12" t="s">
        <v>260</v>
      </c>
      <c r="D24" s="13"/>
      <c r="O24" s="2" t="s">
        <v>55</v>
      </c>
      <c r="P24" s="2" t="s">
        <v>56</v>
      </c>
    </row>
    <row r="25" spans="2:16" x14ac:dyDescent="0.25">
      <c r="O25" s="2" t="s">
        <v>57</v>
      </c>
      <c r="P25" s="2" t="s">
        <v>58</v>
      </c>
    </row>
    <row r="26" spans="2:16" x14ac:dyDescent="0.25">
      <c r="O26" s="2" t="s">
        <v>59</v>
      </c>
      <c r="P26" s="2" t="s">
        <v>60</v>
      </c>
    </row>
    <row r="27" spans="2:16" x14ac:dyDescent="0.25">
      <c r="D27" s="5"/>
      <c r="O27" s="2" t="s">
        <v>61</v>
      </c>
      <c r="P27" s="2" t="s">
        <v>62</v>
      </c>
    </row>
    <row r="28" spans="2:16" x14ac:dyDescent="0.25">
      <c r="O28" s="2" t="s">
        <v>63</v>
      </c>
      <c r="P28" s="2" t="s">
        <v>64</v>
      </c>
    </row>
    <row r="29" spans="2:16" x14ac:dyDescent="0.25">
      <c r="O29" s="2" t="s">
        <v>65</v>
      </c>
      <c r="P29" s="2" t="s">
        <v>66</v>
      </c>
    </row>
    <row r="30" spans="2:16" x14ac:dyDescent="0.25">
      <c r="O30" s="2" t="s">
        <v>67</v>
      </c>
      <c r="P30" s="2" t="s">
        <v>68</v>
      </c>
    </row>
    <row r="31" spans="2:16" x14ac:dyDescent="0.25">
      <c r="O31" s="2" t="s">
        <v>69</v>
      </c>
      <c r="P31" s="2" t="s">
        <v>11</v>
      </c>
    </row>
    <row r="32" spans="2:16" x14ac:dyDescent="0.25">
      <c r="O32" s="2" t="s">
        <v>70</v>
      </c>
      <c r="P32" s="2" t="s">
        <v>17</v>
      </c>
    </row>
    <row r="33" spans="15:16" x14ac:dyDescent="0.25">
      <c r="O33" s="2" t="s">
        <v>71</v>
      </c>
      <c r="P33" s="2" t="s">
        <v>72</v>
      </c>
    </row>
    <row r="34" spans="15:16" x14ac:dyDescent="0.25">
      <c r="O34" s="2" t="s">
        <v>73</v>
      </c>
      <c r="P34" s="2" t="s">
        <v>74</v>
      </c>
    </row>
    <row r="35" spans="15:16" x14ac:dyDescent="0.25">
      <c r="O35" s="2" t="s">
        <v>75</v>
      </c>
      <c r="P35" s="2" t="s">
        <v>76</v>
      </c>
    </row>
    <row r="36" spans="15:16" x14ac:dyDescent="0.25">
      <c r="O36" s="2" t="s">
        <v>77</v>
      </c>
      <c r="P36" s="2" t="s">
        <v>78</v>
      </c>
    </row>
    <row r="37" spans="15:16" x14ac:dyDescent="0.25">
      <c r="O37" s="2" t="s">
        <v>79</v>
      </c>
      <c r="P37" s="2" t="s">
        <v>16</v>
      </c>
    </row>
    <row r="38" spans="15:16" x14ac:dyDescent="0.25">
      <c r="O38" s="2" t="s">
        <v>4</v>
      </c>
      <c r="P38" s="2" t="s">
        <v>6</v>
      </c>
    </row>
    <row r="39" spans="15:16" x14ac:dyDescent="0.25">
      <c r="O39" s="2" t="s">
        <v>80</v>
      </c>
      <c r="P39" s="2" t="s">
        <v>81</v>
      </c>
    </row>
    <row r="40" spans="15:16" x14ac:dyDescent="0.25">
      <c r="O40" s="2" t="s">
        <v>82</v>
      </c>
      <c r="P40" s="2" t="s">
        <v>83</v>
      </c>
    </row>
    <row r="41" spans="15:16" x14ac:dyDescent="0.25">
      <c r="O41" s="2" t="s">
        <v>84</v>
      </c>
      <c r="P41" s="2" t="s">
        <v>85</v>
      </c>
    </row>
    <row r="42" spans="15:16" x14ac:dyDescent="0.25">
      <c r="O42" s="2" t="s">
        <v>86</v>
      </c>
      <c r="P42" s="2" t="s">
        <v>9</v>
      </c>
    </row>
    <row r="43" spans="15:16" x14ac:dyDescent="0.25">
      <c r="O43" s="2" t="s">
        <v>87</v>
      </c>
      <c r="P43" s="2" t="s">
        <v>88</v>
      </c>
    </row>
    <row r="44" spans="15:16" x14ac:dyDescent="0.25">
      <c r="O44" s="2" t="s">
        <v>89</v>
      </c>
      <c r="P44" s="2" t="s">
        <v>90</v>
      </c>
    </row>
    <row r="45" spans="15:16" x14ac:dyDescent="0.25">
      <c r="O45" s="2" t="s">
        <v>91</v>
      </c>
      <c r="P45" s="2" t="s">
        <v>92</v>
      </c>
    </row>
    <row r="46" spans="15:16" x14ac:dyDescent="0.25">
      <c r="O46" s="2" t="s">
        <v>93</v>
      </c>
      <c r="P46" s="2" t="s">
        <v>94</v>
      </c>
    </row>
    <row r="47" spans="15:16" x14ac:dyDescent="0.25">
      <c r="O47" s="2" t="s">
        <v>95</v>
      </c>
      <c r="P47" s="2" t="s">
        <v>96</v>
      </c>
    </row>
    <row r="48" spans="15:16" x14ac:dyDescent="0.25">
      <c r="O48" s="2" t="s">
        <v>97</v>
      </c>
      <c r="P48" s="2" t="s">
        <v>98</v>
      </c>
    </row>
    <row r="49" spans="15:16" x14ac:dyDescent="0.25">
      <c r="O49" s="2" t="s">
        <v>99</v>
      </c>
      <c r="P49" s="2" t="s">
        <v>100</v>
      </c>
    </row>
    <row r="50" spans="15:16" x14ac:dyDescent="0.25">
      <c r="O50" s="2" t="s">
        <v>101</v>
      </c>
      <c r="P50" s="2" t="s">
        <v>102</v>
      </c>
    </row>
    <row r="51" spans="15:16" x14ac:dyDescent="0.25">
      <c r="O51" s="2" t="s">
        <v>103</v>
      </c>
      <c r="P51" s="2" t="s">
        <v>104</v>
      </c>
    </row>
    <row r="52" spans="15:16" x14ac:dyDescent="0.25">
      <c r="O52" s="2" t="s">
        <v>105</v>
      </c>
      <c r="P52" s="2" t="s">
        <v>106</v>
      </c>
    </row>
    <row r="53" spans="15:16" x14ac:dyDescent="0.25">
      <c r="O53" s="2" t="s">
        <v>107</v>
      </c>
      <c r="P53" s="2" t="s">
        <v>108</v>
      </c>
    </row>
    <row r="54" spans="15:16" x14ac:dyDescent="0.25">
      <c r="O54" s="2" t="s">
        <v>109</v>
      </c>
      <c r="P54" s="2" t="s">
        <v>110</v>
      </c>
    </row>
    <row r="55" spans="15:16" x14ac:dyDescent="0.25">
      <c r="O55" s="2" t="s">
        <v>111</v>
      </c>
      <c r="P55" s="2" t="s">
        <v>112</v>
      </c>
    </row>
    <row r="56" spans="15:16" x14ac:dyDescent="0.25">
      <c r="O56" s="2" t="s">
        <v>113</v>
      </c>
      <c r="P56" s="2" t="s">
        <v>114</v>
      </c>
    </row>
    <row r="57" spans="15:16" x14ac:dyDescent="0.25">
      <c r="O57" s="2" t="s">
        <v>115</v>
      </c>
      <c r="P57" s="2" t="s">
        <v>116</v>
      </c>
    </row>
    <row r="58" spans="15:16" x14ac:dyDescent="0.25">
      <c r="O58" s="2" t="s">
        <v>5</v>
      </c>
      <c r="P58" s="2" t="s">
        <v>8</v>
      </c>
    </row>
    <row r="59" spans="15:16" x14ac:dyDescent="0.25">
      <c r="O59" s="2" t="s">
        <v>117</v>
      </c>
      <c r="P59" s="2" t="s">
        <v>13</v>
      </c>
    </row>
    <row r="60" spans="15:16" x14ac:dyDescent="0.25">
      <c r="O60" s="2" t="s">
        <v>118</v>
      </c>
      <c r="P60" s="2" t="s">
        <v>119</v>
      </c>
    </row>
    <row r="61" spans="15:16" x14ac:dyDescent="0.25">
      <c r="O61" s="2" t="s">
        <v>120</v>
      </c>
      <c r="P61" s="2" t="s">
        <v>121</v>
      </c>
    </row>
    <row r="62" spans="15:16" x14ac:dyDescent="0.25">
      <c r="O62" s="2" t="s">
        <v>122</v>
      </c>
      <c r="P62" s="2" t="s">
        <v>123</v>
      </c>
    </row>
    <row r="63" spans="15:16" x14ac:dyDescent="0.25">
      <c r="O63" s="2" t="s">
        <v>124</v>
      </c>
      <c r="P63" s="2" t="s">
        <v>125</v>
      </c>
    </row>
    <row r="64" spans="15:16" x14ac:dyDescent="0.25">
      <c r="O64" s="2" t="s">
        <v>126</v>
      </c>
      <c r="P64" s="2" t="s">
        <v>127</v>
      </c>
    </row>
    <row r="65" spans="15:16" x14ac:dyDescent="0.25">
      <c r="O65" s="2" t="s">
        <v>128</v>
      </c>
      <c r="P65" s="2" t="s">
        <v>129</v>
      </c>
    </row>
    <row r="66" spans="15:16" x14ac:dyDescent="0.25">
      <c r="O66" s="2" t="s">
        <v>130</v>
      </c>
      <c r="P66" s="2" t="s">
        <v>131</v>
      </c>
    </row>
    <row r="67" spans="15:16" x14ac:dyDescent="0.25">
      <c r="O67" s="2" t="s">
        <v>132</v>
      </c>
      <c r="P67" s="2" t="s">
        <v>133</v>
      </c>
    </row>
    <row r="68" spans="15:16" x14ac:dyDescent="0.25">
      <c r="O68" s="2" t="s">
        <v>134</v>
      </c>
      <c r="P68" s="2" t="s">
        <v>14</v>
      </c>
    </row>
    <row r="69" spans="15:16" x14ac:dyDescent="0.25">
      <c r="O69" s="2" t="s">
        <v>135</v>
      </c>
      <c r="P69" s="2" t="s">
        <v>136</v>
      </c>
    </row>
    <row r="70" spans="15:16" x14ac:dyDescent="0.25">
      <c r="O70" s="2" t="s">
        <v>137</v>
      </c>
      <c r="P70" s="2" t="s">
        <v>138</v>
      </c>
    </row>
    <row r="71" spans="15:16" x14ac:dyDescent="0.25">
      <c r="O71" s="2" t="s">
        <v>139</v>
      </c>
      <c r="P71" s="2" t="s">
        <v>140</v>
      </c>
    </row>
    <row r="72" spans="15:16" x14ac:dyDescent="0.25">
      <c r="O72" s="2" t="s">
        <v>141</v>
      </c>
      <c r="P72" s="2" t="s">
        <v>142</v>
      </c>
    </row>
    <row r="73" spans="15:16" x14ac:dyDescent="0.25">
      <c r="O73" s="2" t="s">
        <v>143</v>
      </c>
      <c r="P73" s="2" t="s">
        <v>144</v>
      </c>
    </row>
    <row r="74" spans="15:16" x14ac:dyDescent="0.25">
      <c r="O74" s="2" t="s">
        <v>145</v>
      </c>
      <c r="P74" s="2" t="s">
        <v>146</v>
      </c>
    </row>
    <row r="75" spans="15:16" x14ac:dyDescent="0.25">
      <c r="O75" s="2" t="s">
        <v>147</v>
      </c>
      <c r="P75" s="2" t="s">
        <v>148</v>
      </c>
    </row>
    <row r="76" spans="15:16" x14ac:dyDescent="0.25">
      <c r="O76" s="2" t="s">
        <v>149</v>
      </c>
      <c r="P76" s="2" t="s">
        <v>150</v>
      </c>
    </row>
    <row r="77" spans="15:16" x14ac:dyDescent="0.25">
      <c r="O77" s="2" t="s">
        <v>151</v>
      </c>
      <c r="P77" s="2" t="s">
        <v>152</v>
      </c>
    </row>
    <row r="78" spans="15:16" x14ac:dyDescent="0.25">
      <c r="O78" s="2" t="s">
        <v>153</v>
      </c>
      <c r="P78" s="2" t="s">
        <v>154</v>
      </c>
    </row>
    <row r="79" spans="15:16" x14ac:dyDescent="0.25">
      <c r="O79" s="2" t="s">
        <v>155</v>
      </c>
      <c r="P79" s="2" t="s">
        <v>156</v>
      </c>
    </row>
    <row r="80" spans="15:16" x14ac:dyDescent="0.25">
      <c r="O80" s="2" t="s">
        <v>157</v>
      </c>
      <c r="P80" s="2" t="s">
        <v>158</v>
      </c>
    </row>
    <row r="81" spans="15:16" x14ac:dyDescent="0.25">
      <c r="O81" s="2" t="s">
        <v>159</v>
      </c>
      <c r="P81" s="2" t="s">
        <v>160</v>
      </c>
    </row>
    <row r="82" spans="15:16" x14ac:dyDescent="0.25">
      <c r="O82" s="2" t="s">
        <v>161</v>
      </c>
      <c r="P82" s="2" t="s">
        <v>162</v>
      </c>
    </row>
    <row r="83" spans="15:16" x14ac:dyDescent="0.25">
      <c r="O83" s="2" t="s">
        <v>163</v>
      </c>
      <c r="P83" s="2" t="s">
        <v>164</v>
      </c>
    </row>
    <row r="84" spans="15:16" x14ac:dyDescent="0.25">
      <c r="O84" s="2" t="s">
        <v>165</v>
      </c>
      <c r="P84" s="2" t="s">
        <v>166</v>
      </c>
    </row>
    <row r="85" spans="15:16" x14ac:dyDescent="0.25">
      <c r="O85" s="2" t="s">
        <v>167</v>
      </c>
      <c r="P85" s="2" t="s">
        <v>168</v>
      </c>
    </row>
    <row r="86" spans="15:16" x14ac:dyDescent="0.25">
      <c r="O86" s="2" t="s">
        <v>169</v>
      </c>
      <c r="P86" s="2" t="s">
        <v>170</v>
      </c>
    </row>
    <row r="87" spans="15:16" x14ac:dyDescent="0.25">
      <c r="O87" s="2" t="s">
        <v>171</v>
      </c>
      <c r="P87" s="2" t="s">
        <v>172</v>
      </c>
    </row>
    <row r="88" spans="15:16" x14ac:dyDescent="0.25">
      <c r="O88" s="2" t="s">
        <v>173</v>
      </c>
      <c r="P88" s="2" t="s">
        <v>174</v>
      </c>
    </row>
    <row r="89" spans="15:16" x14ac:dyDescent="0.25">
      <c r="O89" s="2" t="s">
        <v>175</v>
      </c>
      <c r="P89" s="2" t="s">
        <v>176</v>
      </c>
    </row>
    <row r="90" spans="15:16" x14ac:dyDescent="0.25">
      <c r="O90" s="2" t="s">
        <v>177</v>
      </c>
      <c r="P90" s="2" t="s">
        <v>178</v>
      </c>
    </row>
    <row r="91" spans="15:16" x14ac:dyDescent="0.25">
      <c r="O91" s="2" t="s">
        <v>179</v>
      </c>
      <c r="P91" s="2" t="s">
        <v>180</v>
      </c>
    </row>
    <row r="92" spans="15:16" x14ac:dyDescent="0.25">
      <c r="O92" s="2" t="s">
        <v>181</v>
      </c>
      <c r="P92" s="2" t="s">
        <v>182</v>
      </c>
    </row>
    <row r="93" spans="15:16" x14ac:dyDescent="0.25">
      <c r="O93" s="2" t="s">
        <v>183</v>
      </c>
      <c r="P93" s="2" t="s">
        <v>184</v>
      </c>
    </row>
    <row r="94" spans="15:16" x14ac:dyDescent="0.25">
      <c r="O94" s="2" t="s">
        <v>185</v>
      </c>
      <c r="P94" s="2" t="s">
        <v>186</v>
      </c>
    </row>
    <row r="95" spans="15:16" x14ac:dyDescent="0.25">
      <c r="O95" s="2" t="s">
        <v>187</v>
      </c>
      <c r="P95" s="2" t="s">
        <v>188</v>
      </c>
    </row>
    <row r="96" spans="15:16" x14ac:dyDescent="0.25">
      <c r="O96" s="2" t="s">
        <v>189</v>
      </c>
      <c r="P96" s="2" t="s">
        <v>12</v>
      </c>
    </row>
    <row r="97" spans="15:16" x14ac:dyDescent="0.25">
      <c r="O97" s="2" t="s">
        <v>190</v>
      </c>
      <c r="P97" s="2" t="s">
        <v>191</v>
      </c>
    </row>
    <row r="98" spans="15:16" x14ac:dyDescent="0.25">
      <c r="O98" s="2" t="s">
        <v>192</v>
      </c>
      <c r="P98" s="2" t="s">
        <v>193</v>
      </c>
    </row>
    <row r="99" spans="15:16" x14ac:dyDescent="0.25">
      <c r="O99" s="2" t="s">
        <v>194</v>
      </c>
      <c r="P99" s="2" t="s">
        <v>195</v>
      </c>
    </row>
    <row r="100" spans="15:16" x14ac:dyDescent="0.25">
      <c r="O100" s="2" t="s">
        <v>196</v>
      </c>
      <c r="P100" s="2" t="s">
        <v>197</v>
      </c>
    </row>
    <row r="101" spans="15:16" x14ac:dyDescent="0.25">
      <c r="O101" s="2" t="s">
        <v>198</v>
      </c>
      <c r="P101" s="2" t="s">
        <v>199</v>
      </c>
    </row>
    <row r="102" spans="15:16" x14ac:dyDescent="0.25">
      <c r="O102" s="2" t="s">
        <v>200</v>
      </c>
      <c r="P102" s="2" t="s">
        <v>201</v>
      </c>
    </row>
    <row r="103" spans="15:16" x14ac:dyDescent="0.25">
      <c r="O103" s="2" t="s">
        <v>202</v>
      </c>
      <c r="P103" s="2" t="s">
        <v>203</v>
      </c>
    </row>
    <row r="104" spans="15:16" x14ac:dyDescent="0.25">
      <c r="O104" s="2" t="s">
        <v>204</v>
      </c>
      <c r="P104" s="2" t="s">
        <v>205</v>
      </c>
    </row>
    <row r="105" spans="15:16" x14ac:dyDescent="0.25">
      <c r="O105" s="2" t="s">
        <v>206</v>
      </c>
      <c r="P105" s="2" t="s">
        <v>207</v>
      </c>
    </row>
    <row r="106" spans="15:16" x14ac:dyDescent="0.25">
      <c r="O106" s="2" t="s">
        <v>208</v>
      </c>
      <c r="P106" s="2" t="s">
        <v>209</v>
      </c>
    </row>
    <row r="107" spans="15:16" x14ac:dyDescent="0.25">
      <c r="O107" s="2" t="s">
        <v>210</v>
      </c>
      <c r="P107" s="2" t="s">
        <v>211</v>
      </c>
    </row>
    <row r="108" spans="15:16" x14ac:dyDescent="0.25">
      <c r="O108" s="2" t="s">
        <v>212</v>
      </c>
      <c r="P108" s="2" t="s">
        <v>213</v>
      </c>
    </row>
    <row r="109" spans="15:16" x14ac:dyDescent="0.25">
      <c r="O109" s="2" t="s">
        <v>214</v>
      </c>
      <c r="P109" s="2" t="s">
        <v>215</v>
      </c>
    </row>
    <row r="110" spans="15:16" x14ac:dyDescent="0.25">
      <c r="O110" s="2" t="s">
        <v>216</v>
      </c>
      <c r="P110" s="2" t="s">
        <v>217</v>
      </c>
    </row>
    <row r="111" spans="15:16" x14ac:dyDescent="0.25">
      <c r="O111" s="2" t="s">
        <v>218</v>
      </c>
      <c r="P111" s="2" t="s">
        <v>219</v>
      </c>
    </row>
    <row r="112" spans="15:16" x14ac:dyDescent="0.25">
      <c r="O112" s="2" t="s">
        <v>220</v>
      </c>
      <c r="P112" s="2" t="s">
        <v>221</v>
      </c>
    </row>
    <row r="113" spans="15:16" x14ac:dyDescent="0.25">
      <c r="O113" s="2" t="s">
        <v>222</v>
      </c>
      <c r="P113" s="2" t="s">
        <v>223</v>
      </c>
    </row>
    <row r="114" spans="15:16" x14ac:dyDescent="0.25">
      <c r="O114" s="2" t="s">
        <v>224</v>
      </c>
      <c r="P114" s="2" t="s">
        <v>10</v>
      </c>
    </row>
    <row r="115" spans="15:16" x14ac:dyDescent="0.25">
      <c r="O115" s="2" t="s">
        <v>225</v>
      </c>
      <c r="P115" s="2" t="s">
        <v>226</v>
      </c>
    </row>
    <row r="116" spans="15:16" x14ac:dyDescent="0.25">
      <c r="O116" s="2" t="s">
        <v>227</v>
      </c>
      <c r="P116" s="2" t="s">
        <v>228</v>
      </c>
    </row>
    <row r="117" spans="15:16" x14ac:dyDescent="0.25">
      <c r="O117" s="2" t="s">
        <v>229</v>
      </c>
      <c r="P117" s="2" t="s">
        <v>230</v>
      </c>
    </row>
    <row r="118" spans="15:16" x14ac:dyDescent="0.25">
      <c r="O118" s="2" t="s">
        <v>231</v>
      </c>
      <c r="P118" s="2" t="s">
        <v>232</v>
      </c>
    </row>
    <row r="119" spans="15:16" x14ac:dyDescent="0.25">
      <c r="O119" s="2" t="s">
        <v>233</v>
      </c>
      <c r="P119" s="2" t="s">
        <v>234</v>
      </c>
    </row>
    <row r="120" spans="15:16" x14ac:dyDescent="0.25">
      <c r="O120" s="2" t="s">
        <v>235</v>
      </c>
      <c r="P120" s="2" t="s">
        <v>236</v>
      </c>
    </row>
    <row r="121" spans="15:16" x14ac:dyDescent="0.25">
      <c r="O121" s="2" t="s">
        <v>237</v>
      </c>
      <c r="P121" s="2" t="s">
        <v>238</v>
      </c>
    </row>
    <row r="122" spans="15:16" x14ac:dyDescent="0.25">
      <c r="O122" s="2" t="s">
        <v>239</v>
      </c>
      <c r="P122" s="2" t="s">
        <v>240</v>
      </c>
    </row>
    <row r="123" spans="15:16" x14ac:dyDescent="0.25">
      <c r="O123" s="2" t="s">
        <v>241</v>
      </c>
      <c r="P123" s="2" t="s">
        <v>242</v>
      </c>
    </row>
    <row r="124" spans="15:16" x14ac:dyDescent="0.25">
      <c r="O124" s="2" t="s">
        <v>243</v>
      </c>
      <c r="P124" s="2" t="s">
        <v>244</v>
      </c>
    </row>
    <row r="125" spans="15:16" x14ac:dyDescent="0.25">
      <c r="O125" s="2" t="s">
        <v>245</v>
      </c>
      <c r="P125" s="2" t="s">
        <v>246</v>
      </c>
    </row>
    <row r="126" spans="15:16" x14ac:dyDescent="0.25">
      <c r="O126" s="2" t="s">
        <v>247</v>
      </c>
      <c r="P126" s="2" t="s">
        <v>248</v>
      </c>
    </row>
    <row r="127" spans="15:16" x14ac:dyDescent="0.25">
      <c r="O127" s="2" t="s">
        <v>249</v>
      </c>
      <c r="P127" s="2" t="s">
        <v>250</v>
      </c>
    </row>
    <row r="128" spans="15:16" x14ac:dyDescent="0.25">
      <c r="O128" s="2" t="s">
        <v>251</v>
      </c>
      <c r="P128" s="2" t="s">
        <v>252</v>
      </c>
    </row>
    <row r="129" spans="15:16" x14ac:dyDescent="0.25">
      <c r="O129" s="2" t="s">
        <v>253</v>
      </c>
      <c r="P129" s="2" t="s">
        <v>254</v>
      </c>
    </row>
    <row r="130" spans="15:16" x14ac:dyDescent="0.25">
      <c r="O130" s="2" t="s">
        <v>255</v>
      </c>
      <c r="P130" s="2" t="s">
        <v>256</v>
      </c>
    </row>
    <row r="131" spans="15:16" x14ac:dyDescent="0.25">
      <c r="O131" s="2" t="s">
        <v>257</v>
      </c>
      <c r="P131" s="2" t="s">
        <v>258</v>
      </c>
    </row>
    <row r="132" spans="15:16" x14ac:dyDescent="0.25">
      <c r="O132" s="2" t="s">
        <v>259</v>
      </c>
      <c r="P132" s="2" t="s">
        <v>260</v>
      </c>
    </row>
    <row r="133" spans="15:16" x14ac:dyDescent="0.25">
      <c r="O133" s="2" t="s">
        <v>261</v>
      </c>
      <c r="P133" s="2" t="s">
        <v>262</v>
      </c>
    </row>
    <row r="134" spans="15:16" x14ac:dyDescent="0.25">
      <c r="O134" s="2" t="s">
        <v>263</v>
      </c>
      <c r="P134" s="2" t="s">
        <v>264</v>
      </c>
    </row>
    <row r="135" spans="15:16" x14ac:dyDescent="0.25">
      <c r="O135" s="2" t="s">
        <v>265</v>
      </c>
      <c r="P135" s="2" t="s">
        <v>266</v>
      </c>
    </row>
    <row r="136" spans="15:16" x14ac:dyDescent="0.25">
      <c r="O136" s="2" t="s">
        <v>267</v>
      </c>
      <c r="P136" s="2" t="s">
        <v>268</v>
      </c>
    </row>
    <row r="137" spans="15:16" x14ac:dyDescent="0.25">
      <c r="O137" s="2" t="s">
        <v>269</v>
      </c>
      <c r="P137" s="2" t="s">
        <v>270</v>
      </c>
    </row>
  </sheetData>
  <hyperlinks>
    <hyperlink ref="P2" r:id="rId1" xr:uid="{5F2112B1-DD05-1542-96D1-FDE42F9CAAAE}"/>
    <hyperlink ref="F10" r:id="rId2" display="Read complete article here." xr:uid="{B34A824A-C2B5-447C-B92E-982997E423FA}"/>
    <hyperlink ref="F14" location="Sheet1!C8" display="Translate into multiple languages" xr:uid="{4C2CC7A2-E187-4A9A-861D-023565087D75}"/>
    <hyperlink ref="F15" location="Sheet2!F5" display="Dynamically translate instructions" xr:uid="{7457044D-AEFB-4277-9FFA-130ED22F0DCD}"/>
    <hyperlink ref="F16" location="Sheet3!F5" display="Language table" xr:uid="{FF4328F3-EB16-45C6-86E9-22DD1712965B}"/>
  </hyperlinks>
  <pageMargins left="0.7" right="0.7" top="0.75" bottom="0.75" header="0.3" footer="0.3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lang</vt:lpstr>
      <vt:lpstr>target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Bruns, Exceljet</cp:lastModifiedBy>
  <dcterms:created xsi:type="dcterms:W3CDTF">2018-05-01T18:36:50Z</dcterms:created>
  <dcterms:modified xsi:type="dcterms:W3CDTF">2025-01-23T20:29:10Z</dcterms:modified>
</cp:coreProperties>
</file>