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array.xml" ContentType="application/vnd.ms-excel.rdarray+xml"/>
  <Override PartName="/xl/richData/richStyles.xml" ContentType="application/vnd.ms-excel.richstyles+xml"/>
  <Override PartName="/xl/richData/rdsupportingpropertybagstructure.xml" ContentType="application/vnd.ms-excel.rdsupportingpropertybagstructure+xml"/>
  <Override PartName="/xl/richData/rdsupportingpropertybag.xml" ContentType="application/vnd.ms-excel.rdsupportingpropertybag+xml"/>
  <Override PartName="/xl/richData/rdRichValueTypes.xml" ContentType="application/vnd.ms-excel.rdrichvaluetyp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830"/>
  <workbookPr defaultThemeVersion="166925"/>
  <mc:AlternateContent xmlns:mc="http://schemas.openxmlformats.org/markup-compatibility/2006">
    <mc:Choice Requires="x15">
      <x15ac:absPath xmlns:x15ac="http://schemas.microsoft.com/office/spreadsheetml/2010/11/ac" url="Z:\dave\Dropbox\excel\production\functions\stockhistory\"/>
    </mc:Choice>
  </mc:AlternateContent>
  <xr:revisionPtr revIDLastSave="0" documentId="13_ncr:1_{F8701D00-D6DD-4054-8ABF-EB579BB90CB7}" xr6:coauthVersionLast="47" xr6:coauthVersionMax="47" xr10:uidLastSave="{00000000-0000-0000-0000-000000000000}"/>
  <bookViews>
    <workbookView xWindow="-120" yWindow="-120" windowWidth="21840" windowHeight="13140" tabRatio="669" xr2:uid="{134F55E1-6840-4C4D-B83C-47F77C985470}"/>
  </bookViews>
  <sheets>
    <sheet name="Daily" sheetId="2" r:id="rId1"/>
    <sheet name="Monthly" sheetId="1" r:id="rId2"/>
    <sheet name="Variable" sheetId="3" r:id="rId3"/>
    <sheet name="Properties" sheetId="4" r:id="rId4"/>
    <sheet name="Horizontal" sheetId="5" r:id="rId5"/>
    <sheet name="Last 6 months" sheetId="11" r:id="rId6"/>
    <sheet name="Exchange" sheetId="6" r:id="rId7"/>
    <sheet name="Currency" sheetId="9" r:id="rId8"/>
  </sheets>
  <calcPr calcId="191029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4" i="1" l="1" a="1"/>
  <c r="B4" i="1"/>
  <c r="C4" i="11" a="1"/>
  <c r="C4" i="11"/>
  <c r="C6" i="11" a="1"/>
  <c r="C6" i="11"/>
  <c r="C7" i="11" a="1"/>
  <c r="C7" i="11"/>
  <c r="C8" i="11" a="1"/>
  <c r="C8" i="11"/>
  <c r="C9" i="11" a="1"/>
  <c r="C9" i="11"/>
  <c r="C10" i="11" a="1"/>
  <c r="C10" i="11"/>
  <c r="C11" i="11" a="1"/>
  <c r="C11" i="11"/>
  <c r="C12" i="11" a="1"/>
  <c r="C12" i="11"/>
  <c r="C13" i="11" a="1"/>
  <c r="C13" i="11"/>
  <c r="C14" i="11" a="1"/>
  <c r="C14" i="11"/>
  <c r="C15" i="11" a="1"/>
  <c r="C15" i="11"/>
  <c r="C16" i="11" a="1"/>
  <c r="C16" i="11"/>
  <c r="C5" i="11" a="1"/>
  <c r="C5" i="11"/>
  <c r="O4" i="11" a="1"/>
  <c r="O4" i="11"/>
  <c r="C4" i="5" a="1"/>
  <c r="C4" i="5"/>
  <c r="C5" i="5" a="1"/>
  <c r="C5" i="5"/>
  <c r="C6" i="5" a="1"/>
  <c r="C6" i="5"/>
  <c r="C7" i="5" a="1"/>
  <c r="C7" i="5"/>
  <c r="C8" i="5" a="1"/>
  <c r="C8" i="5"/>
  <c r="C9" i="5" a="1"/>
  <c r="C9" i="5"/>
  <c r="C10" i="5" a="1"/>
  <c r="C10" i="5"/>
  <c r="C11" i="5" a="1"/>
  <c r="C11" i="5"/>
  <c r="C12" i="5" a="1"/>
  <c r="C12" i="5"/>
  <c r="C13" i="5" a="1"/>
  <c r="C13" i="5"/>
  <c r="C14" i="5" a="1"/>
  <c r="C14" i="5"/>
  <c r="C15" i="5" a="1"/>
  <c r="C15" i="5"/>
  <c r="C16" i="5" a="1"/>
  <c r="C16" i="5"/>
  <c r="B4" i="2" a="1"/>
  <c r="B4" i="2"/>
  <c r="B4" i="4" a="1"/>
  <c r="B4" i="4"/>
  <c r="B4" i="9" a="1"/>
  <c r="B4" i="9"/>
  <c r="B4" i="6" a="1"/>
  <c r="B4" i="6"/>
  <c r="B4" i="3" a="1"/>
  <c r="B4" i="3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250">
    <bk>
      <extLst>
        <ext uri="{3e2802c4-a4d2-4d8b-9148-e3be6c30e623}">
          <xlrd:rvb i="0"/>
        </ext>
      </extLst>
    </bk>
    <bk>
      <extLst>
        <ext uri="{3e2802c4-a4d2-4d8b-9148-e3be6c30e623}">
          <xlrd:rvb i="1"/>
        </ext>
      </extLst>
    </bk>
    <bk>
      <extLst>
        <ext uri="{3e2802c4-a4d2-4d8b-9148-e3be6c30e623}">
          <xlrd:rvb i="2"/>
        </ext>
      </extLst>
    </bk>
    <bk>
      <extLst>
        <ext uri="{3e2802c4-a4d2-4d8b-9148-e3be6c30e623}">
          <xlrd:rvb i="3"/>
        </ext>
      </extLst>
    </bk>
    <bk>
      <extLst>
        <ext uri="{3e2802c4-a4d2-4d8b-9148-e3be6c30e623}">
          <xlrd:rvb i="4"/>
        </ext>
      </extLst>
    </bk>
    <bk>
      <extLst>
        <ext uri="{3e2802c4-a4d2-4d8b-9148-e3be6c30e623}">
          <xlrd:rvb i="5"/>
        </ext>
      </extLst>
    </bk>
    <bk>
      <extLst>
        <ext uri="{3e2802c4-a4d2-4d8b-9148-e3be6c30e623}">
          <xlrd:rvb i="6"/>
        </ext>
      </extLst>
    </bk>
    <bk>
      <extLst>
        <ext uri="{3e2802c4-a4d2-4d8b-9148-e3be6c30e623}">
          <xlrd:rvb i="7"/>
        </ext>
      </extLst>
    </bk>
    <bk>
      <extLst>
        <ext uri="{3e2802c4-a4d2-4d8b-9148-e3be6c30e623}">
          <xlrd:rvb i="8"/>
        </ext>
      </extLst>
    </bk>
    <bk>
      <extLst>
        <ext uri="{3e2802c4-a4d2-4d8b-9148-e3be6c30e623}">
          <xlrd:rvb i="9"/>
        </ext>
      </extLst>
    </bk>
    <bk>
      <extLst>
        <ext uri="{3e2802c4-a4d2-4d8b-9148-e3be6c30e623}">
          <xlrd:rvb i="10"/>
        </ext>
      </extLst>
    </bk>
    <bk>
      <extLst>
        <ext uri="{3e2802c4-a4d2-4d8b-9148-e3be6c30e623}">
          <xlrd:rvb i="11"/>
        </ext>
      </extLst>
    </bk>
    <bk>
      <extLst>
        <ext uri="{3e2802c4-a4d2-4d8b-9148-e3be6c30e623}">
          <xlrd:rvb i="12"/>
        </ext>
      </extLst>
    </bk>
    <bk>
      <extLst>
        <ext uri="{3e2802c4-a4d2-4d8b-9148-e3be6c30e623}">
          <xlrd:rvb i="13"/>
        </ext>
      </extLst>
    </bk>
    <bk>
      <extLst>
        <ext uri="{3e2802c4-a4d2-4d8b-9148-e3be6c30e623}">
          <xlrd:rvb i="14"/>
        </ext>
      </extLst>
    </bk>
    <bk>
      <extLst>
        <ext uri="{3e2802c4-a4d2-4d8b-9148-e3be6c30e623}">
          <xlrd:rvb i="15"/>
        </ext>
      </extLst>
    </bk>
    <bk>
      <extLst>
        <ext uri="{3e2802c4-a4d2-4d8b-9148-e3be6c30e623}">
          <xlrd:rvb i="16"/>
        </ext>
      </extLst>
    </bk>
    <bk>
      <extLst>
        <ext uri="{3e2802c4-a4d2-4d8b-9148-e3be6c30e623}">
          <xlrd:rvb i="17"/>
        </ext>
      </extLst>
    </bk>
    <bk>
      <extLst>
        <ext uri="{3e2802c4-a4d2-4d8b-9148-e3be6c30e623}">
          <xlrd:rvb i="18"/>
        </ext>
      </extLst>
    </bk>
    <bk>
      <extLst>
        <ext uri="{3e2802c4-a4d2-4d8b-9148-e3be6c30e623}">
          <xlrd:rvb i="19"/>
        </ext>
      </extLst>
    </bk>
    <bk>
      <extLst>
        <ext uri="{3e2802c4-a4d2-4d8b-9148-e3be6c30e623}">
          <xlrd:rvb i="20"/>
        </ext>
      </extLst>
    </bk>
    <bk>
      <extLst>
        <ext uri="{3e2802c4-a4d2-4d8b-9148-e3be6c30e623}">
          <xlrd:rvb i="21"/>
        </ext>
      </extLst>
    </bk>
    <bk>
      <extLst>
        <ext uri="{3e2802c4-a4d2-4d8b-9148-e3be6c30e623}">
          <xlrd:rvb i="22"/>
        </ext>
      </extLst>
    </bk>
    <bk>
      <extLst>
        <ext uri="{3e2802c4-a4d2-4d8b-9148-e3be6c30e623}">
          <xlrd:rvb i="23"/>
        </ext>
      </extLst>
    </bk>
    <bk>
      <extLst>
        <ext uri="{3e2802c4-a4d2-4d8b-9148-e3be6c30e623}">
          <xlrd:rvb i="24"/>
        </ext>
      </extLst>
    </bk>
    <bk>
      <extLst>
        <ext uri="{3e2802c4-a4d2-4d8b-9148-e3be6c30e623}">
          <xlrd:rvb i="25"/>
        </ext>
      </extLst>
    </bk>
    <bk>
      <extLst>
        <ext uri="{3e2802c4-a4d2-4d8b-9148-e3be6c30e623}">
          <xlrd:rvb i="26"/>
        </ext>
      </extLst>
    </bk>
    <bk>
      <extLst>
        <ext uri="{3e2802c4-a4d2-4d8b-9148-e3be6c30e623}">
          <xlrd:rvb i="27"/>
        </ext>
      </extLst>
    </bk>
    <bk>
      <extLst>
        <ext uri="{3e2802c4-a4d2-4d8b-9148-e3be6c30e623}">
          <xlrd:rvb i="28"/>
        </ext>
      </extLst>
    </bk>
    <bk>
      <extLst>
        <ext uri="{3e2802c4-a4d2-4d8b-9148-e3be6c30e623}">
          <xlrd:rvb i="29"/>
        </ext>
      </extLst>
    </bk>
    <bk>
      <extLst>
        <ext uri="{3e2802c4-a4d2-4d8b-9148-e3be6c30e623}">
          <xlrd:rvb i="30"/>
        </ext>
      </extLst>
    </bk>
    <bk>
      <extLst>
        <ext uri="{3e2802c4-a4d2-4d8b-9148-e3be6c30e623}">
          <xlrd:rvb i="31"/>
        </ext>
      </extLst>
    </bk>
    <bk>
      <extLst>
        <ext uri="{3e2802c4-a4d2-4d8b-9148-e3be6c30e623}">
          <xlrd:rvb i="32"/>
        </ext>
      </extLst>
    </bk>
    <bk>
      <extLst>
        <ext uri="{3e2802c4-a4d2-4d8b-9148-e3be6c30e623}">
          <xlrd:rvb i="33"/>
        </ext>
      </extLst>
    </bk>
    <bk>
      <extLst>
        <ext uri="{3e2802c4-a4d2-4d8b-9148-e3be6c30e623}">
          <xlrd:rvb i="34"/>
        </ext>
      </extLst>
    </bk>
    <bk>
      <extLst>
        <ext uri="{3e2802c4-a4d2-4d8b-9148-e3be6c30e623}">
          <xlrd:rvb i="35"/>
        </ext>
      </extLst>
    </bk>
    <bk>
      <extLst>
        <ext uri="{3e2802c4-a4d2-4d8b-9148-e3be6c30e623}">
          <xlrd:rvb i="36"/>
        </ext>
      </extLst>
    </bk>
    <bk>
      <extLst>
        <ext uri="{3e2802c4-a4d2-4d8b-9148-e3be6c30e623}">
          <xlrd:rvb i="37"/>
        </ext>
      </extLst>
    </bk>
    <bk>
      <extLst>
        <ext uri="{3e2802c4-a4d2-4d8b-9148-e3be6c30e623}">
          <xlrd:rvb i="38"/>
        </ext>
      </extLst>
    </bk>
    <bk>
      <extLst>
        <ext uri="{3e2802c4-a4d2-4d8b-9148-e3be6c30e623}">
          <xlrd:rvb i="39"/>
        </ext>
      </extLst>
    </bk>
    <bk>
      <extLst>
        <ext uri="{3e2802c4-a4d2-4d8b-9148-e3be6c30e623}">
          <xlrd:rvb i="40"/>
        </ext>
      </extLst>
    </bk>
    <bk>
      <extLst>
        <ext uri="{3e2802c4-a4d2-4d8b-9148-e3be6c30e623}">
          <xlrd:rvb i="41"/>
        </ext>
      </extLst>
    </bk>
    <bk>
      <extLst>
        <ext uri="{3e2802c4-a4d2-4d8b-9148-e3be6c30e623}">
          <xlrd:rvb i="42"/>
        </ext>
      </extLst>
    </bk>
    <bk>
      <extLst>
        <ext uri="{3e2802c4-a4d2-4d8b-9148-e3be6c30e623}">
          <xlrd:rvb i="43"/>
        </ext>
      </extLst>
    </bk>
    <bk>
      <extLst>
        <ext uri="{3e2802c4-a4d2-4d8b-9148-e3be6c30e623}">
          <xlrd:rvb i="44"/>
        </ext>
      </extLst>
    </bk>
    <bk>
      <extLst>
        <ext uri="{3e2802c4-a4d2-4d8b-9148-e3be6c30e623}">
          <xlrd:rvb i="45"/>
        </ext>
      </extLst>
    </bk>
    <bk>
      <extLst>
        <ext uri="{3e2802c4-a4d2-4d8b-9148-e3be6c30e623}">
          <xlrd:rvb i="46"/>
        </ext>
      </extLst>
    </bk>
    <bk>
      <extLst>
        <ext uri="{3e2802c4-a4d2-4d8b-9148-e3be6c30e623}">
          <xlrd:rvb i="47"/>
        </ext>
      </extLst>
    </bk>
    <bk>
      <extLst>
        <ext uri="{3e2802c4-a4d2-4d8b-9148-e3be6c30e623}">
          <xlrd:rvb i="48"/>
        </ext>
      </extLst>
    </bk>
    <bk>
      <extLst>
        <ext uri="{3e2802c4-a4d2-4d8b-9148-e3be6c30e623}">
          <xlrd:rvb i="49"/>
        </ext>
      </extLst>
    </bk>
    <bk>
      <extLst>
        <ext uri="{3e2802c4-a4d2-4d8b-9148-e3be6c30e623}">
          <xlrd:rvb i="50"/>
        </ext>
      </extLst>
    </bk>
    <bk>
      <extLst>
        <ext uri="{3e2802c4-a4d2-4d8b-9148-e3be6c30e623}">
          <xlrd:rvb i="51"/>
        </ext>
      </extLst>
    </bk>
    <bk>
      <extLst>
        <ext uri="{3e2802c4-a4d2-4d8b-9148-e3be6c30e623}">
          <xlrd:rvb i="52"/>
        </ext>
      </extLst>
    </bk>
    <bk>
      <extLst>
        <ext uri="{3e2802c4-a4d2-4d8b-9148-e3be6c30e623}">
          <xlrd:rvb i="53"/>
        </ext>
      </extLst>
    </bk>
    <bk>
      <extLst>
        <ext uri="{3e2802c4-a4d2-4d8b-9148-e3be6c30e623}">
          <xlrd:rvb i="54"/>
        </ext>
      </extLst>
    </bk>
    <bk>
      <extLst>
        <ext uri="{3e2802c4-a4d2-4d8b-9148-e3be6c30e623}">
          <xlrd:rvb i="55"/>
        </ext>
      </extLst>
    </bk>
    <bk>
      <extLst>
        <ext uri="{3e2802c4-a4d2-4d8b-9148-e3be6c30e623}">
          <xlrd:rvb i="56"/>
        </ext>
      </extLst>
    </bk>
    <bk>
      <extLst>
        <ext uri="{3e2802c4-a4d2-4d8b-9148-e3be6c30e623}">
          <xlrd:rvb i="57"/>
        </ext>
      </extLst>
    </bk>
    <bk>
      <extLst>
        <ext uri="{3e2802c4-a4d2-4d8b-9148-e3be6c30e623}">
          <xlrd:rvb i="58"/>
        </ext>
      </extLst>
    </bk>
    <bk>
      <extLst>
        <ext uri="{3e2802c4-a4d2-4d8b-9148-e3be6c30e623}">
          <xlrd:rvb i="59"/>
        </ext>
      </extLst>
    </bk>
    <bk>
      <extLst>
        <ext uri="{3e2802c4-a4d2-4d8b-9148-e3be6c30e623}">
          <xlrd:rvb i="60"/>
        </ext>
      </extLst>
    </bk>
    <bk>
      <extLst>
        <ext uri="{3e2802c4-a4d2-4d8b-9148-e3be6c30e623}">
          <xlrd:rvb i="61"/>
        </ext>
      </extLst>
    </bk>
    <bk>
      <extLst>
        <ext uri="{3e2802c4-a4d2-4d8b-9148-e3be6c30e623}">
          <xlrd:rvb i="62"/>
        </ext>
      </extLst>
    </bk>
    <bk>
      <extLst>
        <ext uri="{3e2802c4-a4d2-4d8b-9148-e3be6c30e623}">
          <xlrd:rvb i="63"/>
        </ext>
      </extLst>
    </bk>
    <bk>
      <extLst>
        <ext uri="{3e2802c4-a4d2-4d8b-9148-e3be6c30e623}">
          <xlrd:rvb i="64"/>
        </ext>
      </extLst>
    </bk>
    <bk>
      <extLst>
        <ext uri="{3e2802c4-a4d2-4d8b-9148-e3be6c30e623}">
          <xlrd:rvb i="65"/>
        </ext>
      </extLst>
    </bk>
    <bk>
      <extLst>
        <ext uri="{3e2802c4-a4d2-4d8b-9148-e3be6c30e623}">
          <xlrd:rvb i="66"/>
        </ext>
      </extLst>
    </bk>
    <bk>
      <extLst>
        <ext uri="{3e2802c4-a4d2-4d8b-9148-e3be6c30e623}">
          <xlrd:rvb i="67"/>
        </ext>
      </extLst>
    </bk>
    <bk>
      <extLst>
        <ext uri="{3e2802c4-a4d2-4d8b-9148-e3be6c30e623}">
          <xlrd:rvb i="68"/>
        </ext>
      </extLst>
    </bk>
    <bk>
      <extLst>
        <ext uri="{3e2802c4-a4d2-4d8b-9148-e3be6c30e623}">
          <xlrd:rvb i="69"/>
        </ext>
      </extLst>
    </bk>
    <bk>
      <extLst>
        <ext uri="{3e2802c4-a4d2-4d8b-9148-e3be6c30e623}">
          <xlrd:rvb i="70"/>
        </ext>
      </extLst>
    </bk>
    <bk>
      <extLst>
        <ext uri="{3e2802c4-a4d2-4d8b-9148-e3be6c30e623}">
          <xlrd:rvb i="71"/>
        </ext>
      </extLst>
    </bk>
    <bk>
      <extLst>
        <ext uri="{3e2802c4-a4d2-4d8b-9148-e3be6c30e623}">
          <xlrd:rvb i="72"/>
        </ext>
      </extLst>
    </bk>
    <bk>
      <extLst>
        <ext uri="{3e2802c4-a4d2-4d8b-9148-e3be6c30e623}">
          <xlrd:rvb i="73"/>
        </ext>
      </extLst>
    </bk>
    <bk>
      <extLst>
        <ext uri="{3e2802c4-a4d2-4d8b-9148-e3be6c30e623}">
          <xlrd:rvb i="74"/>
        </ext>
      </extLst>
    </bk>
    <bk>
      <extLst>
        <ext uri="{3e2802c4-a4d2-4d8b-9148-e3be6c30e623}">
          <xlrd:rvb i="75"/>
        </ext>
      </extLst>
    </bk>
    <bk>
      <extLst>
        <ext uri="{3e2802c4-a4d2-4d8b-9148-e3be6c30e623}">
          <xlrd:rvb i="76"/>
        </ext>
      </extLst>
    </bk>
    <bk>
      <extLst>
        <ext uri="{3e2802c4-a4d2-4d8b-9148-e3be6c30e623}">
          <xlrd:rvb i="77"/>
        </ext>
      </extLst>
    </bk>
    <bk>
      <extLst>
        <ext uri="{3e2802c4-a4d2-4d8b-9148-e3be6c30e623}">
          <xlrd:rvb i="78"/>
        </ext>
      </extLst>
    </bk>
    <bk>
      <extLst>
        <ext uri="{3e2802c4-a4d2-4d8b-9148-e3be6c30e623}">
          <xlrd:rvb i="79"/>
        </ext>
      </extLst>
    </bk>
    <bk>
      <extLst>
        <ext uri="{3e2802c4-a4d2-4d8b-9148-e3be6c30e623}">
          <xlrd:rvb i="80"/>
        </ext>
      </extLst>
    </bk>
    <bk>
      <extLst>
        <ext uri="{3e2802c4-a4d2-4d8b-9148-e3be6c30e623}">
          <xlrd:rvb i="81"/>
        </ext>
      </extLst>
    </bk>
    <bk>
      <extLst>
        <ext uri="{3e2802c4-a4d2-4d8b-9148-e3be6c30e623}">
          <xlrd:rvb i="82"/>
        </ext>
      </extLst>
    </bk>
    <bk>
      <extLst>
        <ext uri="{3e2802c4-a4d2-4d8b-9148-e3be6c30e623}">
          <xlrd:rvb i="83"/>
        </ext>
      </extLst>
    </bk>
    <bk>
      <extLst>
        <ext uri="{3e2802c4-a4d2-4d8b-9148-e3be6c30e623}">
          <xlrd:rvb i="84"/>
        </ext>
      </extLst>
    </bk>
    <bk>
      <extLst>
        <ext uri="{3e2802c4-a4d2-4d8b-9148-e3be6c30e623}">
          <xlrd:rvb i="85"/>
        </ext>
      </extLst>
    </bk>
    <bk>
      <extLst>
        <ext uri="{3e2802c4-a4d2-4d8b-9148-e3be6c30e623}">
          <xlrd:rvb i="86"/>
        </ext>
      </extLst>
    </bk>
    <bk>
      <extLst>
        <ext uri="{3e2802c4-a4d2-4d8b-9148-e3be6c30e623}">
          <xlrd:rvb i="87"/>
        </ext>
      </extLst>
    </bk>
    <bk>
      <extLst>
        <ext uri="{3e2802c4-a4d2-4d8b-9148-e3be6c30e623}">
          <xlrd:rvb i="88"/>
        </ext>
      </extLst>
    </bk>
    <bk>
      <extLst>
        <ext uri="{3e2802c4-a4d2-4d8b-9148-e3be6c30e623}">
          <xlrd:rvb i="89"/>
        </ext>
      </extLst>
    </bk>
    <bk>
      <extLst>
        <ext uri="{3e2802c4-a4d2-4d8b-9148-e3be6c30e623}">
          <xlrd:rvb i="90"/>
        </ext>
      </extLst>
    </bk>
    <bk>
      <extLst>
        <ext uri="{3e2802c4-a4d2-4d8b-9148-e3be6c30e623}">
          <xlrd:rvb i="91"/>
        </ext>
      </extLst>
    </bk>
    <bk>
      <extLst>
        <ext uri="{3e2802c4-a4d2-4d8b-9148-e3be6c30e623}">
          <xlrd:rvb i="92"/>
        </ext>
      </extLst>
    </bk>
    <bk>
      <extLst>
        <ext uri="{3e2802c4-a4d2-4d8b-9148-e3be6c30e623}">
          <xlrd:rvb i="93"/>
        </ext>
      </extLst>
    </bk>
    <bk>
      <extLst>
        <ext uri="{3e2802c4-a4d2-4d8b-9148-e3be6c30e623}">
          <xlrd:rvb i="94"/>
        </ext>
      </extLst>
    </bk>
    <bk>
      <extLst>
        <ext uri="{3e2802c4-a4d2-4d8b-9148-e3be6c30e623}">
          <xlrd:rvb i="95"/>
        </ext>
      </extLst>
    </bk>
    <bk>
      <extLst>
        <ext uri="{3e2802c4-a4d2-4d8b-9148-e3be6c30e623}">
          <xlrd:rvb i="96"/>
        </ext>
      </extLst>
    </bk>
    <bk>
      <extLst>
        <ext uri="{3e2802c4-a4d2-4d8b-9148-e3be6c30e623}">
          <xlrd:rvb i="97"/>
        </ext>
      </extLst>
    </bk>
    <bk>
      <extLst>
        <ext uri="{3e2802c4-a4d2-4d8b-9148-e3be6c30e623}">
          <xlrd:rvb i="98"/>
        </ext>
      </extLst>
    </bk>
    <bk>
      <extLst>
        <ext uri="{3e2802c4-a4d2-4d8b-9148-e3be6c30e623}">
          <xlrd:rvb i="99"/>
        </ext>
      </extLst>
    </bk>
    <bk>
      <extLst>
        <ext uri="{3e2802c4-a4d2-4d8b-9148-e3be6c30e623}">
          <xlrd:rvb i="100"/>
        </ext>
      </extLst>
    </bk>
    <bk>
      <extLst>
        <ext uri="{3e2802c4-a4d2-4d8b-9148-e3be6c30e623}">
          <xlrd:rvb i="101"/>
        </ext>
      </extLst>
    </bk>
    <bk>
      <extLst>
        <ext uri="{3e2802c4-a4d2-4d8b-9148-e3be6c30e623}">
          <xlrd:rvb i="102"/>
        </ext>
      </extLst>
    </bk>
    <bk>
      <extLst>
        <ext uri="{3e2802c4-a4d2-4d8b-9148-e3be6c30e623}">
          <xlrd:rvb i="103"/>
        </ext>
      </extLst>
    </bk>
    <bk>
      <extLst>
        <ext uri="{3e2802c4-a4d2-4d8b-9148-e3be6c30e623}">
          <xlrd:rvb i="104"/>
        </ext>
      </extLst>
    </bk>
    <bk>
      <extLst>
        <ext uri="{3e2802c4-a4d2-4d8b-9148-e3be6c30e623}">
          <xlrd:rvb i="105"/>
        </ext>
      </extLst>
    </bk>
    <bk>
      <extLst>
        <ext uri="{3e2802c4-a4d2-4d8b-9148-e3be6c30e623}">
          <xlrd:rvb i="106"/>
        </ext>
      </extLst>
    </bk>
    <bk>
      <extLst>
        <ext uri="{3e2802c4-a4d2-4d8b-9148-e3be6c30e623}">
          <xlrd:rvb i="107"/>
        </ext>
      </extLst>
    </bk>
    <bk>
      <extLst>
        <ext uri="{3e2802c4-a4d2-4d8b-9148-e3be6c30e623}">
          <xlrd:rvb i="108"/>
        </ext>
      </extLst>
    </bk>
    <bk>
      <extLst>
        <ext uri="{3e2802c4-a4d2-4d8b-9148-e3be6c30e623}">
          <xlrd:rvb i="109"/>
        </ext>
      </extLst>
    </bk>
    <bk>
      <extLst>
        <ext uri="{3e2802c4-a4d2-4d8b-9148-e3be6c30e623}">
          <xlrd:rvb i="110"/>
        </ext>
      </extLst>
    </bk>
    <bk>
      <extLst>
        <ext uri="{3e2802c4-a4d2-4d8b-9148-e3be6c30e623}">
          <xlrd:rvb i="111"/>
        </ext>
      </extLst>
    </bk>
    <bk>
      <extLst>
        <ext uri="{3e2802c4-a4d2-4d8b-9148-e3be6c30e623}">
          <xlrd:rvb i="112"/>
        </ext>
      </extLst>
    </bk>
    <bk>
      <extLst>
        <ext uri="{3e2802c4-a4d2-4d8b-9148-e3be6c30e623}">
          <xlrd:rvb i="113"/>
        </ext>
      </extLst>
    </bk>
    <bk>
      <extLst>
        <ext uri="{3e2802c4-a4d2-4d8b-9148-e3be6c30e623}">
          <xlrd:rvb i="114"/>
        </ext>
      </extLst>
    </bk>
    <bk>
      <extLst>
        <ext uri="{3e2802c4-a4d2-4d8b-9148-e3be6c30e623}">
          <xlrd:rvb i="115"/>
        </ext>
      </extLst>
    </bk>
    <bk>
      <extLst>
        <ext uri="{3e2802c4-a4d2-4d8b-9148-e3be6c30e623}">
          <xlrd:rvb i="116"/>
        </ext>
      </extLst>
    </bk>
    <bk>
      <extLst>
        <ext uri="{3e2802c4-a4d2-4d8b-9148-e3be6c30e623}">
          <xlrd:rvb i="117"/>
        </ext>
      </extLst>
    </bk>
    <bk>
      <extLst>
        <ext uri="{3e2802c4-a4d2-4d8b-9148-e3be6c30e623}">
          <xlrd:rvb i="118"/>
        </ext>
      </extLst>
    </bk>
    <bk>
      <extLst>
        <ext uri="{3e2802c4-a4d2-4d8b-9148-e3be6c30e623}">
          <xlrd:rvb i="119"/>
        </ext>
      </extLst>
    </bk>
    <bk>
      <extLst>
        <ext uri="{3e2802c4-a4d2-4d8b-9148-e3be6c30e623}">
          <xlrd:rvb i="120"/>
        </ext>
      </extLst>
    </bk>
    <bk>
      <extLst>
        <ext uri="{3e2802c4-a4d2-4d8b-9148-e3be6c30e623}">
          <xlrd:rvb i="121"/>
        </ext>
      </extLst>
    </bk>
    <bk>
      <extLst>
        <ext uri="{3e2802c4-a4d2-4d8b-9148-e3be6c30e623}">
          <xlrd:rvb i="122"/>
        </ext>
      </extLst>
    </bk>
    <bk>
      <extLst>
        <ext uri="{3e2802c4-a4d2-4d8b-9148-e3be6c30e623}">
          <xlrd:rvb i="123"/>
        </ext>
      </extLst>
    </bk>
    <bk>
      <extLst>
        <ext uri="{3e2802c4-a4d2-4d8b-9148-e3be6c30e623}">
          <xlrd:rvb i="124"/>
        </ext>
      </extLst>
    </bk>
    <bk>
      <extLst>
        <ext uri="{3e2802c4-a4d2-4d8b-9148-e3be6c30e623}">
          <xlrd:rvb i="125"/>
        </ext>
      </extLst>
    </bk>
    <bk>
      <extLst>
        <ext uri="{3e2802c4-a4d2-4d8b-9148-e3be6c30e623}">
          <xlrd:rvb i="126"/>
        </ext>
      </extLst>
    </bk>
    <bk>
      <extLst>
        <ext uri="{3e2802c4-a4d2-4d8b-9148-e3be6c30e623}">
          <xlrd:rvb i="127"/>
        </ext>
      </extLst>
    </bk>
    <bk>
      <extLst>
        <ext uri="{3e2802c4-a4d2-4d8b-9148-e3be6c30e623}">
          <xlrd:rvb i="128"/>
        </ext>
      </extLst>
    </bk>
    <bk>
      <extLst>
        <ext uri="{3e2802c4-a4d2-4d8b-9148-e3be6c30e623}">
          <xlrd:rvb i="129"/>
        </ext>
      </extLst>
    </bk>
    <bk>
      <extLst>
        <ext uri="{3e2802c4-a4d2-4d8b-9148-e3be6c30e623}">
          <xlrd:rvb i="130"/>
        </ext>
      </extLst>
    </bk>
    <bk>
      <extLst>
        <ext uri="{3e2802c4-a4d2-4d8b-9148-e3be6c30e623}">
          <xlrd:rvb i="131"/>
        </ext>
      </extLst>
    </bk>
    <bk>
      <extLst>
        <ext uri="{3e2802c4-a4d2-4d8b-9148-e3be6c30e623}">
          <xlrd:rvb i="132"/>
        </ext>
      </extLst>
    </bk>
    <bk>
      <extLst>
        <ext uri="{3e2802c4-a4d2-4d8b-9148-e3be6c30e623}">
          <xlrd:rvb i="133"/>
        </ext>
      </extLst>
    </bk>
    <bk>
      <extLst>
        <ext uri="{3e2802c4-a4d2-4d8b-9148-e3be6c30e623}">
          <xlrd:rvb i="134"/>
        </ext>
      </extLst>
    </bk>
    <bk>
      <extLst>
        <ext uri="{3e2802c4-a4d2-4d8b-9148-e3be6c30e623}">
          <xlrd:rvb i="135"/>
        </ext>
      </extLst>
    </bk>
    <bk>
      <extLst>
        <ext uri="{3e2802c4-a4d2-4d8b-9148-e3be6c30e623}">
          <xlrd:rvb i="136"/>
        </ext>
      </extLst>
    </bk>
    <bk>
      <extLst>
        <ext uri="{3e2802c4-a4d2-4d8b-9148-e3be6c30e623}">
          <xlrd:rvb i="137"/>
        </ext>
      </extLst>
    </bk>
    <bk>
      <extLst>
        <ext uri="{3e2802c4-a4d2-4d8b-9148-e3be6c30e623}">
          <xlrd:rvb i="138"/>
        </ext>
      </extLst>
    </bk>
    <bk>
      <extLst>
        <ext uri="{3e2802c4-a4d2-4d8b-9148-e3be6c30e623}">
          <xlrd:rvb i="139"/>
        </ext>
      </extLst>
    </bk>
    <bk>
      <extLst>
        <ext uri="{3e2802c4-a4d2-4d8b-9148-e3be6c30e623}">
          <xlrd:rvb i="140"/>
        </ext>
      </extLst>
    </bk>
    <bk>
      <extLst>
        <ext uri="{3e2802c4-a4d2-4d8b-9148-e3be6c30e623}">
          <xlrd:rvb i="141"/>
        </ext>
      </extLst>
    </bk>
    <bk>
      <extLst>
        <ext uri="{3e2802c4-a4d2-4d8b-9148-e3be6c30e623}">
          <xlrd:rvb i="142"/>
        </ext>
      </extLst>
    </bk>
    <bk>
      <extLst>
        <ext uri="{3e2802c4-a4d2-4d8b-9148-e3be6c30e623}">
          <xlrd:rvb i="143"/>
        </ext>
      </extLst>
    </bk>
    <bk>
      <extLst>
        <ext uri="{3e2802c4-a4d2-4d8b-9148-e3be6c30e623}">
          <xlrd:rvb i="144"/>
        </ext>
      </extLst>
    </bk>
    <bk>
      <extLst>
        <ext uri="{3e2802c4-a4d2-4d8b-9148-e3be6c30e623}">
          <xlrd:rvb i="145"/>
        </ext>
      </extLst>
    </bk>
    <bk>
      <extLst>
        <ext uri="{3e2802c4-a4d2-4d8b-9148-e3be6c30e623}">
          <xlrd:rvb i="146"/>
        </ext>
      </extLst>
    </bk>
    <bk>
      <extLst>
        <ext uri="{3e2802c4-a4d2-4d8b-9148-e3be6c30e623}">
          <xlrd:rvb i="147"/>
        </ext>
      </extLst>
    </bk>
    <bk>
      <extLst>
        <ext uri="{3e2802c4-a4d2-4d8b-9148-e3be6c30e623}">
          <xlrd:rvb i="148"/>
        </ext>
      </extLst>
    </bk>
    <bk>
      <extLst>
        <ext uri="{3e2802c4-a4d2-4d8b-9148-e3be6c30e623}">
          <xlrd:rvb i="149"/>
        </ext>
      </extLst>
    </bk>
    <bk>
      <extLst>
        <ext uri="{3e2802c4-a4d2-4d8b-9148-e3be6c30e623}">
          <xlrd:rvb i="150"/>
        </ext>
      </extLst>
    </bk>
    <bk>
      <extLst>
        <ext uri="{3e2802c4-a4d2-4d8b-9148-e3be6c30e623}">
          <xlrd:rvb i="151"/>
        </ext>
      </extLst>
    </bk>
    <bk>
      <extLst>
        <ext uri="{3e2802c4-a4d2-4d8b-9148-e3be6c30e623}">
          <xlrd:rvb i="152"/>
        </ext>
      </extLst>
    </bk>
    <bk>
      <extLst>
        <ext uri="{3e2802c4-a4d2-4d8b-9148-e3be6c30e623}">
          <xlrd:rvb i="153"/>
        </ext>
      </extLst>
    </bk>
    <bk>
      <extLst>
        <ext uri="{3e2802c4-a4d2-4d8b-9148-e3be6c30e623}">
          <xlrd:rvb i="154"/>
        </ext>
      </extLst>
    </bk>
    <bk>
      <extLst>
        <ext uri="{3e2802c4-a4d2-4d8b-9148-e3be6c30e623}">
          <xlrd:rvb i="155"/>
        </ext>
      </extLst>
    </bk>
    <bk>
      <extLst>
        <ext uri="{3e2802c4-a4d2-4d8b-9148-e3be6c30e623}">
          <xlrd:rvb i="156"/>
        </ext>
      </extLst>
    </bk>
    <bk>
      <extLst>
        <ext uri="{3e2802c4-a4d2-4d8b-9148-e3be6c30e623}">
          <xlrd:rvb i="157"/>
        </ext>
      </extLst>
    </bk>
    <bk>
      <extLst>
        <ext uri="{3e2802c4-a4d2-4d8b-9148-e3be6c30e623}">
          <xlrd:rvb i="158"/>
        </ext>
      </extLst>
    </bk>
    <bk>
      <extLst>
        <ext uri="{3e2802c4-a4d2-4d8b-9148-e3be6c30e623}">
          <xlrd:rvb i="159"/>
        </ext>
      </extLst>
    </bk>
    <bk>
      <extLst>
        <ext uri="{3e2802c4-a4d2-4d8b-9148-e3be6c30e623}">
          <xlrd:rvb i="160"/>
        </ext>
      </extLst>
    </bk>
    <bk>
      <extLst>
        <ext uri="{3e2802c4-a4d2-4d8b-9148-e3be6c30e623}">
          <xlrd:rvb i="161"/>
        </ext>
      </extLst>
    </bk>
    <bk>
      <extLst>
        <ext uri="{3e2802c4-a4d2-4d8b-9148-e3be6c30e623}">
          <xlrd:rvb i="162"/>
        </ext>
      </extLst>
    </bk>
    <bk>
      <extLst>
        <ext uri="{3e2802c4-a4d2-4d8b-9148-e3be6c30e623}">
          <xlrd:rvb i="163"/>
        </ext>
      </extLst>
    </bk>
    <bk>
      <extLst>
        <ext uri="{3e2802c4-a4d2-4d8b-9148-e3be6c30e623}">
          <xlrd:rvb i="164"/>
        </ext>
      </extLst>
    </bk>
    <bk>
      <extLst>
        <ext uri="{3e2802c4-a4d2-4d8b-9148-e3be6c30e623}">
          <xlrd:rvb i="165"/>
        </ext>
      </extLst>
    </bk>
    <bk>
      <extLst>
        <ext uri="{3e2802c4-a4d2-4d8b-9148-e3be6c30e623}">
          <xlrd:rvb i="166"/>
        </ext>
      </extLst>
    </bk>
    <bk>
      <extLst>
        <ext uri="{3e2802c4-a4d2-4d8b-9148-e3be6c30e623}">
          <xlrd:rvb i="167"/>
        </ext>
      </extLst>
    </bk>
    <bk>
      <extLst>
        <ext uri="{3e2802c4-a4d2-4d8b-9148-e3be6c30e623}">
          <xlrd:rvb i="168"/>
        </ext>
      </extLst>
    </bk>
    <bk>
      <extLst>
        <ext uri="{3e2802c4-a4d2-4d8b-9148-e3be6c30e623}">
          <xlrd:rvb i="169"/>
        </ext>
      </extLst>
    </bk>
    <bk>
      <extLst>
        <ext uri="{3e2802c4-a4d2-4d8b-9148-e3be6c30e623}">
          <xlrd:rvb i="170"/>
        </ext>
      </extLst>
    </bk>
    <bk>
      <extLst>
        <ext uri="{3e2802c4-a4d2-4d8b-9148-e3be6c30e623}">
          <xlrd:rvb i="171"/>
        </ext>
      </extLst>
    </bk>
    <bk>
      <extLst>
        <ext uri="{3e2802c4-a4d2-4d8b-9148-e3be6c30e623}">
          <xlrd:rvb i="172"/>
        </ext>
      </extLst>
    </bk>
    <bk>
      <extLst>
        <ext uri="{3e2802c4-a4d2-4d8b-9148-e3be6c30e623}">
          <xlrd:rvb i="173"/>
        </ext>
      </extLst>
    </bk>
    <bk>
      <extLst>
        <ext uri="{3e2802c4-a4d2-4d8b-9148-e3be6c30e623}">
          <xlrd:rvb i="174"/>
        </ext>
      </extLst>
    </bk>
    <bk>
      <extLst>
        <ext uri="{3e2802c4-a4d2-4d8b-9148-e3be6c30e623}">
          <xlrd:rvb i="175"/>
        </ext>
      </extLst>
    </bk>
    <bk>
      <extLst>
        <ext uri="{3e2802c4-a4d2-4d8b-9148-e3be6c30e623}">
          <xlrd:rvb i="176"/>
        </ext>
      </extLst>
    </bk>
    <bk>
      <extLst>
        <ext uri="{3e2802c4-a4d2-4d8b-9148-e3be6c30e623}">
          <xlrd:rvb i="177"/>
        </ext>
      </extLst>
    </bk>
    <bk>
      <extLst>
        <ext uri="{3e2802c4-a4d2-4d8b-9148-e3be6c30e623}">
          <xlrd:rvb i="178"/>
        </ext>
      </extLst>
    </bk>
    <bk>
      <extLst>
        <ext uri="{3e2802c4-a4d2-4d8b-9148-e3be6c30e623}">
          <xlrd:rvb i="179"/>
        </ext>
      </extLst>
    </bk>
    <bk>
      <extLst>
        <ext uri="{3e2802c4-a4d2-4d8b-9148-e3be6c30e623}">
          <xlrd:rvb i="180"/>
        </ext>
      </extLst>
    </bk>
    <bk>
      <extLst>
        <ext uri="{3e2802c4-a4d2-4d8b-9148-e3be6c30e623}">
          <xlrd:rvb i="181"/>
        </ext>
      </extLst>
    </bk>
    <bk>
      <extLst>
        <ext uri="{3e2802c4-a4d2-4d8b-9148-e3be6c30e623}">
          <xlrd:rvb i="182"/>
        </ext>
      </extLst>
    </bk>
    <bk>
      <extLst>
        <ext uri="{3e2802c4-a4d2-4d8b-9148-e3be6c30e623}">
          <xlrd:rvb i="183"/>
        </ext>
      </extLst>
    </bk>
    <bk>
      <extLst>
        <ext uri="{3e2802c4-a4d2-4d8b-9148-e3be6c30e623}">
          <xlrd:rvb i="184"/>
        </ext>
      </extLst>
    </bk>
    <bk>
      <extLst>
        <ext uri="{3e2802c4-a4d2-4d8b-9148-e3be6c30e623}">
          <xlrd:rvb i="185"/>
        </ext>
      </extLst>
    </bk>
    <bk>
      <extLst>
        <ext uri="{3e2802c4-a4d2-4d8b-9148-e3be6c30e623}">
          <xlrd:rvb i="186"/>
        </ext>
      </extLst>
    </bk>
    <bk>
      <extLst>
        <ext uri="{3e2802c4-a4d2-4d8b-9148-e3be6c30e623}">
          <xlrd:rvb i="187"/>
        </ext>
      </extLst>
    </bk>
    <bk>
      <extLst>
        <ext uri="{3e2802c4-a4d2-4d8b-9148-e3be6c30e623}">
          <xlrd:rvb i="188"/>
        </ext>
      </extLst>
    </bk>
    <bk>
      <extLst>
        <ext uri="{3e2802c4-a4d2-4d8b-9148-e3be6c30e623}">
          <xlrd:rvb i="189"/>
        </ext>
      </extLst>
    </bk>
    <bk>
      <extLst>
        <ext uri="{3e2802c4-a4d2-4d8b-9148-e3be6c30e623}">
          <xlrd:rvb i="190"/>
        </ext>
      </extLst>
    </bk>
    <bk>
      <extLst>
        <ext uri="{3e2802c4-a4d2-4d8b-9148-e3be6c30e623}">
          <xlrd:rvb i="191"/>
        </ext>
      </extLst>
    </bk>
    <bk>
      <extLst>
        <ext uri="{3e2802c4-a4d2-4d8b-9148-e3be6c30e623}">
          <xlrd:rvb i="192"/>
        </ext>
      </extLst>
    </bk>
    <bk>
      <extLst>
        <ext uri="{3e2802c4-a4d2-4d8b-9148-e3be6c30e623}">
          <xlrd:rvb i="193"/>
        </ext>
      </extLst>
    </bk>
    <bk>
      <extLst>
        <ext uri="{3e2802c4-a4d2-4d8b-9148-e3be6c30e623}">
          <xlrd:rvb i="194"/>
        </ext>
      </extLst>
    </bk>
    <bk>
      <extLst>
        <ext uri="{3e2802c4-a4d2-4d8b-9148-e3be6c30e623}">
          <xlrd:rvb i="195"/>
        </ext>
      </extLst>
    </bk>
    <bk>
      <extLst>
        <ext uri="{3e2802c4-a4d2-4d8b-9148-e3be6c30e623}">
          <xlrd:rvb i="196"/>
        </ext>
      </extLst>
    </bk>
    <bk>
      <extLst>
        <ext uri="{3e2802c4-a4d2-4d8b-9148-e3be6c30e623}">
          <xlrd:rvb i="197"/>
        </ext>
      </extLst>
    </bk>
    <bk>
      <extLst>
        <ext uri="{3e2802c4-a4d2-4d8b-9148-e3be6c30e623}">
          <xlrd:rvb i="198"/>
        </ext>
      </extLst>
    </bk>
    <bk>
      <extLst>
        <ext uri="{3e2802c4-a4d2-4d8b-9148-e3be6c30e623}">
          <xlrd:rvb i="199"/>
        </ext>
      </extLst>
    </bk>
    <bk>
      <extLst>
        <ext uri="{3e2802c4-a4d2-4d8b-9148-e3be6c30e623}">
          <xlrd:rvb i="200"/>
        </ext>
      </extLst>
    </bk>
    <bk>
      <extLst>
        <ext uri="{3e2802c4-a4d2-4d8b-9148-e3be6c30e623}">
          <xlrd:rvb i="201"/>
        </ext>
      </extLst>
    </bk>
    <bk>
      <extLst>
        <ext uri="{3e2802c4-a4d2-4d8b-9148-e3be6c30e623}">
          <xlrd:rvb i="202"/>
        </ext>
      </extLst>
    </bk>
    <bk>
      <extLst>
        <ext uri="{3e2802c4-a4d2-4d8b-9148-e3be6c30e623}">
          <xlrd:rvb i="203"/>
        </ext>
      </extLst>
    </bk>
    <bk>
      <extLst>
        <ext uri="{3e2802c4-a4d2-4d8b-9148-e3be6c30e623}">
          <xlrd:rvb i="204"/>
        </ext>
      </extLst>
    </bk>
    <bk>
      <extLst>
        <ext uri="{3e2802c4-a4d2-4d8b-9148-e3be6c30e623}">
          <xlrd:rvb i="205"/>
        </ext>
      </extLst>
    </bk>
    <bk>
      <extLst>
        <ext uri="{3e2802c4-a4d2-4d8b-9148-e3be6c30e623}">
          <xlrd:rvb i="206"/>
        </ext>
      </extLst>
    </bk>
    <bk>
      <extLst>
        <ext uri="{3e2802c4-a4d2-4d8b-9148-e3be6c30e623}">
          <xlrd:rvb i="207"/>
        </ext>
      </extLst>
    </bk>
    <bk>
      <extLst>
        <ext uri="{3e2802c4-a4d2-4d8b-9148-e3be6c30e623}">
          <xlrd:rvb i="208"/>
        </ext>
      </extLst>
    </bk>
    <bk>
      <extLst>
        <ext uri="{3e2802c4-a4d2-4d8b-9148-e3be6c30e623}">
          <xlrd:rvb i="209"/>
        </ext>
      </extLst>
    </bk>
    <bk>
      <extLst>
        <ext uri="{3e2802c4-a4d2-4d8b-9148-e3be6c30e623}">
          <xlrd:rvb i="210"/>
        </ext>
      </extLst>
    </bk>
    <bk>
      <extLst>
        <ext uri="{3e2802c4-a4d2-4d8b-9148-e3be6c30e623}">
          <xlrd:rvb i="211"/>
        </ext>
      </extLst>
    </bk>
    <bk>
      <extLst>
        <ext uri="{3e2802c4-a4d2-4d8b-9148-e3be6c30e623}">
          <xlrd:rvb i="212"/>
        </ext>
      </extLst>
    </bk>
    <bk>
      <extLst>
        <ext uri="{3e2802c4-a4d2-4d8b-9148-e3be6c30e623}">
          <xlrd:rvb i="213"/>
        </ext>
      </extLst>
    </bk>
    <bk>
      <extLst>
        <ext uri="{3e2802c4-a4d2-4d8b-9148-e3be6c30e623}">
          <xlrd:rvb i="214"/>
        </ext>
      </extLst>
    </bk>
    <bk>
      <extLst>
        <ext uri="{3e2802c4-a4d2-4d8b-9148-e3be6c30e623}">
          <xlrd:rvb i="215"/>
        </ext>
      </extLst>
    </bk>
    <bk>
      <extLst>
        <ext uri="{3e2802c4-a4d2-4d8b-9148-e3be6c30e623}">
          <xlrd:rvb i="216"/>
        </ext>
      </extLst>
    </bk>
    <bk>
      <extLst>
        <ext uri="{3e2802c4-a4d2-4d8b-9148-e3be6c30e623}">
          <xlrd:rvb i="217"/>
        </ext>
      </extLst>
    </bk>
    <bk>
      <extLst>
        <ext uri="{3e2802c4-a4d2-4d8b-9148-e3be6c30e623}">
          <xlrd:rvb i="218"/>
        </ext>
      </extLst>
    </bk>
    <bk>
      <extLst>
        <ext uri="{3e2802c4-a4d2-4d8b-9148-e3be6c30e623}">
          <xlrd:rvb i="219"/>
        </ext>
      </extLst>
    </bk>
    <bk>
      <extLst>
        <ext uri="{3e2802c4-a4d2-4d8b-9148-e3be6c30e623}">
          <xlrd:rvb i="220"/>
        </ext>
      </extLst>
    </bk>
    <bk>
      <extLst>
        <ext uri="{3e2802c4-a4d2-4d8b-9148-e3be6c30e623}">
          <xlrd:rvb i="221"/>
        </ext>
      </extLst>
    </bk>
    <bk>
      <extLst>
        <ext uri="{3e2802c4-a4d2-4d8b-9148-e3be6c30e623}">
          <xlrd:rvb i="222"/>
        </ext>
      </extLst>
    </bk>
    <bk>
      <extLst>
        <ext uri="{3e2802c4-a4d2-4d8b-9148-e3be6c30e623}">
          <xlrd:rvb i="223"/>
        </ext>
      </extLst>
    </bk>
    <bk>
      <extLst>
        <ext uri="{3e2802c4-a4d2-4d8b-9148-e3be6c30e623}">
          <xlrd:rvb i="224"/>
        </ext>
      </extLst>
    </bk>
    <bk>
      <extLst>
        <ext uri="{3e2802c4-a4d2-4d8b-9148-e3be6c30e623}">
          <xlrd:rvb i="225"/>
        </ext>
      </extLst>
    </bk>
    <bk>
      <extLst>
        <ext uri="{3e2802c4-a4d2-4d8b-9148-e3be6c30e623}">
          <xlrd:rvb i="226"/>
        </ext>
      </extLst>
    </bk>
    <bk>
      <extLst>
        <ext uri="{3e2802c4-a4d2-4d8b-9148-e3be6c30e623}">
          <xlrd:rvb i="227"/>
        </ext>
      </extLst>
    </bk>
    <bk>
      <extLst>
        <ext uri="{3e2802c4-a4d2-4d8b-9148-e3be6c30e623}">
          <xlrd:rvb i="228"/>
        </ext>
      </extLst>
    </bk>
    <bk>
      <extLst>
        <ext uri="{3e2802c4-a4d2-4d8b-9148-e3be6c30e623}">
          <xlrd:rvb i="229"/>
        </ext>
      </extLst>
    </bk>
    <bk>
      <extLst>
        <ext uri="{3e2802c4-a4d2-4d8b-9148-e3be6c30e623}">
          <xlrd:rvb i="230"/>
        </ext>
      </extLst>
    </bk>
    <bk>
      <extLst>
        <ext uri="{3e2802c4-a4d2-4d8b-9148-e3be6c30e623}">
          <xlrd:rvb i="231"/>
        </ext>
      </extLst>
    </bk>
    <bk>
      <extLst>
        <ext uri="{3e2802c4-a4d2-4d8b-9148-e3be6c30e623}">
          <xlrd:rvb i="232"/>
        </ext>
      </extLst>
    </bk>
    <bk>
      <extLst>
        <ext uri="{3e2802c4-a4d2-4d8b-9148-e3be6c30e623}">
          <xlrd:rvb i="233"/>
        </ext>
      </extLst>
    </bk>
    <bk>
      <extLst>
        <ext uri="{3e2802c4-a4d2-4d8b-9148-e3be6c30e623}">
          <xlrd:rvb i="234"/>
        </ext>
      </extLst>
    </bk>
    <bk>
      <extLst>
        <ext uri="{3e2802c4-a4d2-4d8b-9148-e3be6c30e623}">
          <xlrd:rvb i="235"/>
        </ext>
      </extLst>
    </bk>
    <bk>
      <extLst>
        <ext uri="{3e2802c4-a4d2-4d8b-9148-e3be6c30e623}">
          <xlrd:rvb i="236"/>
        </ext>
      </extLst>
    </bk>
    <bk>
      <extLst>
        <ext uri="{3e2802c4-a4d2-4d8b-9148-e3be6c30e623}">
          <xlrd:rvb i="237"/>
        </ext>
      </extLst>
    </bk>
    <bk>
      <extLst>
        <ext uri="{3e2802c4-a4d2-4d8b-9148-e3be6c30e623}">
          <xlrd:rvb i="238"/>
        </ext>
      </extLst>
    </bk>
    <bk>
      <extLst>
        <ext uri="{3e2802c4-a4d2-4d8b-9148-e3be6c30e623}">
          <xlrd:rvb i="239"/>
        </ext>
      </extLst>
    </bk>
    <bk>
      <extLst>
        <ext uri="{3e2802c4-a4d2-4d8b-9148-e3be6c30e623}">
          <xlrd:rvb i="240"/>
        </ext>
      </extLst>
    </bk>
    <bk>
      <extLst>
        <ext uri="{3e2802c4-a4d2-4d8b-9148-e3be6c30e623}">
          <xlrd:rvb i="241"/>
        </ext>
      </extLst>
    </bk>
    <bk>
      <extLst>
        <ext uri="{3e2802c4-a4d2-4d8b-9148-e3be6c30e623}">
          <xlrd:rvb i="242"/>
        </ext>
      </extLst>
    </bk>
    <bk>
      <extLst>
        <ext uri="{3e2802c4-a4d2-4d8b-9148-e3be6c30e623}">
          <xlrd:rvb i="243"/>
        </ext>
      </extLst>
    </bk>
    <bk>
      <extLst>
        <ext uri="{3e2802c4-a4d2-4d8b-9148-e3be6c30e623}">
          <xlrd:rvb i="244"/>
        </ext>
      </extLst>
    </bk>
    <bk>
      <extLst>
        <ext uri="{3e2802c4-a4d2-4d8b-9148-e3be6c30e623}">
          <xlrd:rvb i="245"/>
        </ext>
      </extLst>
    </bk>
    <bk>
      <extLst>
        <ext uri="{3e2802c4-a4d2-4d8b-9148-e3be6c30e623}">
          <xlrd:rvb i="246"/>
        </ext>
      </extLst>
    </bk>
    <bk>
      <extLst>
        <ext uri="{3e2802c4-a4d2-4d8b-9148-e3be6c30e623}">
          <xlrd:rvb i="247"/>
        </ext>
      </extLst>
    </bk>
    <bk>
      <extLst>
        <ext uri="{3e2802c4-a4d2-4d8b-9148-e3be6c30e623}">
          <xlrd:rvb i="248"/>
        </ext>
      </extLst>
    </bk>
    <bk>
      <extLst>
        <ext uri="{3e2802c4-a4d2-4d8b-9148-e3be6c30e623}">
          <xlrd:rvb i="249"/>
        </ext>
      </extLst>
    </bk>
  </futureMetadata>
  <cellMetadata count="1">
    <bk>
      <rc t="1" v="0"/>
    </bk>
  </cellMetadata>
  <valueMetadata count="250">
    <bk>
      <rc t="2" v="0"/>
    </bk>
    <bk>
      <rc t="2" v="1"/>
    </bk>
    <bk>
      <rc t="2" v="2"/>
    </bk>
    <bk>
      <rc t="2" v="3"/>
    </bk>
    <bk>
      <rc t="2" v="4"/>
    </bk>
    <bk>
      <rc t="2" v="5"/>
    </bk>
    <bk>
      <rc t="2" v="6"/>
    </bk>
    <bk>
      <rc t="2" v="7"/>
    </bk>
    <bk>
      <rc t="2" v="8"/>
    </bk>
    <bk>
      <rc t="2" v="9"/>
    </bk>
    <bk>
      <rc t="2" v="10"/>
    </bk>
    <bk>
      <rc t="2" v="11"/>
    </bk>
    <bk>
      <rc t="2" v="12"/>
    </bk>
    <bk>
      <rc t="2" v="13"/>
    </bk>
    <bk>
      <rc t="2" v="14"/>
    </bk>
    <bk>
      <rc t="2" v="15"/>
    </bk>
    <bk>
      <rc t="2" v="16"/>
    </bk>
    <bk>
      <rc t="2" v="17"/>
    </bk>
    <bk>
      <rc t="2" v="18"/>
    </bk>
    <bk>
      <rc t="2" v="19"/>
    </bk>
    <bk>
      <rc t="2" v="20"/>
    </bk>
    <bk>
      <rc t="2" v="21"/>
    </bk>
    <bk>
      <rc t="2" v="22"/>
    </bk>
    <bk>
      <rc t="2" v="23"/>
    </bk>
    <bk>
      <rc t="2" v="24"/>
    </bk>
    <bk>
      <rc t="2" v="25"/>
    </bk>
    <bk>
      <rc t="2" v="26"/>
    </bk>
    <bk>
      <rc t="2" v="27"/>
    </bk>
    <bk>
      <rc t="2" v="28"/>
    </bk>
    <bk>
      <rc t="2" v="29"/>
    </bk>
    <bk>
      <rc t="2" v="30"/>
    </bk>
    <bk>
      <rc t="2" v="31"/>
    </bk>
    <bk>
      <rc t="2" v="32"/>
    </bk>
    <bk>
      <rc t="2" v="33"/>
    </bk>
    <bk>
      <rc t="2" v="34"/>
    </bk>
    <bk>
      <rc t="2" v="35"/>
    </bk>
    <bk>
      <rc t="2" v="36"/>
    </bk>
    <bk>
      <rc t="2" v="37"/>
    </bk>
    <bk>
      <rc t="2" v="38"/>
    </bk>
    <bk>
      <rc t="2" v="39"/>
    </bk>
    <bk>
      <rc t="2" v="40"/>
    </bk>
    <bk>
      <rc t="2" v="41"/>
    </bk>
    <bk>
      <rc t="2" v="42"/>
    </bk>
    <bk>
      <rc t="2" v="43"/>
    </bk>
    <bk>
      <rc t="2" v="44"/>
    </bk>
    <bk>
      <rc t="2" v="45"/>
    </bk>
    <bk>
      <rc t="2" v="46"/>
    </bk>
    <bk>
      <rc t="2" v="47"/>
    </bk>
    <bk>
      <rc t="2" v="48"/>
    </bk>
    <bk>
      <rc t="2" v="49"/>
    </bk>
    <bk>
      <rc t="2" v="50"/>
    </bk>
    <bk>
      <rc t="2" v="51"/>
    </bk>
    <bk>
      <rc t="2" v="52"/>
    </bk>
    <bk>
      <rc t="2" v="53"/>
    </bk>
    <bk>
      <rc t="2" v="54"/>
    </bk>
    <bk>
      <rc t="2" v="55"/>
    </bk>
    <bk>
      <rc t="2" v="56"/>
    </bk>
    <bk>
      <rc t="2" v="57"/>
    </bk>
    <bk>
      <rc t="2" v="58"/>
    </bk>
    <bk>
      <rc t="2" v="59"/>
    </bk>
    <bk>
      <rc t="2" v="60"/>
    </bk>
    <bk>
      <rc t="2" v="61"/>
    </bk>
    <bk>
      <rc t="2" v="62"/>
    </bk>
    <bk>
      <rc t="2" v="63"/>
    </bk>
    <bk>
      <rc t="2" v="64"/>
    </bk>
    <bk>
      <rc t="2" v="65"/>
    </bk>
    <bk>
      <rc t="2" v="66"/>
    </bk>
    <bk>
      <rc t="2" v="67"/>
    </bk>
    <bk>
      <rc t="2" v="68"/>
    </bk>
    <bk>
      <rc t="2" v="69"/>
    </bk>
    <bk>
      <rc t="2" v="70"/>
    </bk>
    <bk>
      <rc t="2" v="71"/>
    </bk>
    <bk>
      <rc t="2" v="72"/>
    </bk>
    <bk>
      <rc t="2" v="73"/>
    </bk>
    <bk>
      <rc t="2" v="74"/>
    </bk>
    <bk>
      <rc t="2" v="75"/>
    </bk>
    <bk>
      <rc t="2" v="76"/>
    </bk>
    <bk>
      <rc t="2" v="77"/>
    </bk>
    <bk>
      <rc t="2" v="78"/>
    </bk>
    <bk>
      <rc t="2" v="79"/>
    </bk>
    <bk>
      <rc t="2" v="80"/>
    </bk>
    <bk>
      <rc t="2" v="81"/>
    </bk>
    <bk>
      <rc t="2" v="82"/>
    </bk>
    <bk>
      <rc t="2" v="83"/>
    </bk>
    <bk>
      <rc t="2" v="84"/>
    </bk>
    <bk>
      <rc t="2" v="85"/>
    </bk>
    <bk>
      <rc t="2" v="86"/>
    </bk>
    <bk>
      <rc t="2" v="87"/>
    </bk>
    <bk>
      <rc t="2" v="88"/>
    </bk>
    <bk>
      <rc t="2" v="89"/>
    </bk>
    <bk>
      <rc t="2" v="90"/>
    </bk>
    <bk>
      <rc t="2" v="91"/>
    </bk>
    <bk>
      <rc t="2" v="92"/>
    </bk>
    <bk>
      <rc t="2" v="93"/>
    </bk>
    <bk>
      <rc t="2" v="94"/>
    </bk>
    <bk>
      <rc t="2" v="95"/>
    </bk>
    <bk>
      <rc t="2" v="96"/>
    </bk>
    <bk>
      <rc t="2" v="97"/>
    </bk>
    <bk>
      <rc t="2" v="98"/>
    </bk>
    <bk>
      <rc t="2" v="99"/>
    </bk>
    <bk>
      <rc t="2" v="100"/>
    </bk>
    <bk>
      <rc t="2" v="101"/>
    </bk>
    <bk>
      <rc t="2" v="102"/>
    </bk>
    <bk>
      <rc t="2" v="103"/>
    </bk>
    <bk>
      <rc t="2" v="104"/>
    </bk>
    <bk>
      <rc t="2" v="105"/>
    </bk>
    <bk>
      <rc t="2" v="106"/>
    </bk>
    <bk>
      <rc t="2" v="107"/>
    </bk>
    <bk>
      <rc t="2" v="108"/>
    </bk>
    <bk>
      <rc t="2" v="109"/>
    </bk>
    <bk>
      <rc t="2" v="110"/>
    </bk>
    <bk>
      <rc t="2" v="111"/>
    </bk>
    <bk>
      <rc t="2" v="112"/>
    </bk>
    <bk>
      <rc t="2" v="113"/>
    </bk>
    <bk>
      <rc t="2" v="114"/>
    </bk>
    <bk>
      <rc t="2" v="115"/>
    </bk>
    <bk>
      <rc t="2" v="116"/>
    </bk>
    <bk>
      <rc t="2" v="117"/>
    </bk>
    <bk>
      <rc t="2" v="118"/>
    </bk>
    <bk>
      <rc t="2" v="119"/>
    </bk>
    <bk>
      <rc t="2" v="120"/>
    </bk>
    <bk>
      <rc t="2" v="121"/>
    </bk>
    <bk>
      <rc t="2" v="122"/>
    </bk>
    <bk>
      <rc t="2" v="123"/>
    </bk>
    <bk>
      <rc t="2" v="124"/>
    </bk>
    <bk>
      <rc t="2" v="125"/>
    </bk>
    <bk>
      <rc t="2" v="126"/>
    </bk>
    <bk>
      <rc t="2" v="127"/>
    </bk>
    <bk>
      <rc t="2" v="128"/>
    </bk>
    <bk>
      <rc t="2" v="129"/>
    </bk>
    <bk>
      <rc t="2" v="130"/>
    </bk>
    <bk>
      <rc t="2" v="131"/>
    </bk>
    <bk>
      <rc t="2" v="132"/>
    </bk>
    <bk>
      <rc t="2" v="133"/>
    </bk>
    <bk>
      <rc t="2" v="134"/>
    </bk>
    <bk>
      <rc t="2" v="135"/>
    </bk>
    <bk>
      <rc t="2" v="136"/>
    </bk>
    <bk>
      <rc t="2" v="137"/>
    </bk>
    <bk>
      <rc t="2" v="138"/>
    </bk>
    <bk>
      <rc t="2" v="139"/>
    </bk>
    <bk>
      <rc t="2" v="140"/>
    </bk>
    <bk>
      <rc t="2" v="141"/>
    </bk>
    <bk>
      <rc t="2" v="142"/>
    </bk>
    <bk>
      <rc t="2" v="143"/>
    </bk>
    <bk>
      <rc t="2" v="144"/>
    </bk>
    <bk>
      <rc t="2" v="145"/>
    </bk>
    <bk>
      <rc t="2" v="146"/>
    </bk>
    <bk>
      <rc t="2" v="147"/>
    </bk>
    <bk>
      <rc t="2" v="148"/>
    </bk>
    <bk>
      <rc t="2" v="149"/>
    </bk>
    <bk>
      <rc t="2" v="150"/>
    </bk>
    <bk>
      <rc t="2" v="151"/>
    </bk>
    <bk>
      <rc t="2" v="152"/>
    </bk>
    <bk>
      <rc t="2" v="153"/>
    </bk>
    <bk>
      <rc t="2" v="154"/>
    </bk>
    <bk>
      <rc t="2" v="155"/>
    </bk>
    <bk>
      <rc t="2" v="156"/>
    </bk>
    <bk>
      <rc t="2" v="157"/>
    </bk>
    <bk>
      <rc t="2" v="158"/>
    </bk>
    <bk>
      <rc t="2" v="159"/>
    </bk>
    <bk>
      <rc t="2" v="160"/>
    </bk>
    <bk>
      <rc t="2" v="161"/>
    </bk>
    <bk>
      <rc t="2" v="162"/>
    </bk>
    <bk>
      <rc t="2" v="163"/>
    </bk>
    <bk>
      <rc t="2" v="164"/>
    </bk>
    <bk>
      <rc t="2" v="165"/>
    </bk>
    <bk>
      <rc t="2" v="166"/>
    </bk>
    <bk>
      <rc t="2" v="167"/>
    </bk>
    <bk>
      <rc t="2" v="168"/>
    </bk>
    <bk>
      <rc t="2" v="169"/>
    </bk>
    <bk>
      <rc t="2" v="170"/>
    </bk>
    <bk>
      <rc t="2" v="171"/>
    </bk>
    <bk>
      <rc t="2" v="172"/>
    </bk>
    <bk>
      <rc t="2" v="173"/>
    </bk>
    <bk>
      <rc t="2" v="174"/>
    </bk>
    <bk>
      <rc t="2" v="175"/>
    </bk>
    <bk>
      <rc t="2" v="176"/>
    </bk>
    <bk>
      <rc t="2" v="177"/>
    </bk>
    <bk>
      <rc t="2" v="178"/>
    </bk>
    <bk>
      <rc t="2" v="179"/>
    </bk>
    <bk>
      <rc t="2" v="180"/>
    </bk>
    <bk>
      <rc t="2" v="181"/>
    </bk>
    <bk>
      <rc t="2" v="182"/>
    </bk>
    <bk>
      <rc t="2" v="183"/>
    </bk>
    <bk>
      <rc t="2" v="184"/>
    </bk>
    <bk>
      <rc t="2" v="185"/>
    </bk>
    <bk>
      <rc t="2" v="186"/>
    </bk>
    <bk>
      <rc t="2" v="187"/>
    </bk>
    <bk>
      <rc t="2" v="188"/>
    </bk>
    <bk>
      <rc t="2" v="189"/>
    </bk>
    <bk>
      <rc t="2" v="190"/>
    </bk>
    <bk>
      <rc t="2" v="191"/>
    </bk>
    <bk>
      <rc t="2" v="192"/>
    </bk>
    <bk>
      <rc t="2" v="193"/>
    </bk>
    <bk>
      <rc t="2" v="194"/>
    </bk>
    <bk>
      <rc t="2" v="195"/>
    </bk>
    <bk>
      <rc t="2" v="196"/>
    </bk>
    <bk>
      <rc t="2" v="197"/>
    </bk>
    <bk>
      <rc t="2" v="198"/>
    </bk>
    <bk>
      <rc t="2" v="199"/>
    </bk>
    <bk>
      <rc t="2" v="200"/>
    </bk>
    <bk>
      <rc t="2" v="201"/>
    </bk>
    <bk>
      <rc t="2" v="202"/>
    </bk>
    <bk>
      <rc t="2" v="203"/>
    </bk>
    <bk>
      <rc t="2" v="204"/>
    </bk>
    <bk>
      <rc t="2" v="205"/>
    </bk>
    <bk>
      <rc t="2" v="206"/>
    </bk>
    <bk>
      <rc t="2" v="207"/>
    </bk>
    <bk>
      <rc t="2" v="208"/>
    </bk>
    <bk>
      <rc t="2" v="209"/>
    </bk>
    <bk>
      <rc t="2" v="210"/>
    </bk>
    <bk>
      <rc t="2" v="211"/>
    </bk>
    <bk>
      <rc t="2" v="212"/>
    </bk>
    <bk>
      <rc t="2" v="213"/>
    </bk>
    <bk>
      <rc t="2" v="214"/>
    </bk>
    <bk>
      <rc t="2" v="215"/>
    </bk>
    <bk>
      <rc t="2" v="216"/>
    </bk>
    <bk>
      <rc t="2" v="217"/>
    </bk>
    <bk>
      <rc t="2" v="218"/>
    </bk>
    <bk>
      <rc t="2" v="219"/>
    </bk>
    <bk>
      <rc t="2" v="220"/>
    </bk>
    <bk>
      <rc t="2" v="221"/>
    </bk>
    <bk>
      <rc t="2" v="222"/>
    </bk>
    <bk>
      <rc t="2" v="223"/>
    </bk>
    <bk>
      <rc t="2" v="224"/>
    </bk>
    <bk>
      <rc t="2" v="225"/>
    </bk>
    <bk>
      <rc t="2" v="226"/>
    </bk>
    <bk>
      <rc t="2" v="227"/>
    </bk>
    <bk>
      <rc t="2" v="228"/>
    </bk>
    <bk>
      <rc t="2" v="229"/>
    </bk>
    <bk>
      <rc t="2" v="230"/>
    </bk>
    <bk>
      <rc t="2" v="231"/>
    </bk>
    <bk>
      <rc t="2" v="232"/>
    </bk>
    <bk>
      <rc t="2" v="233"/>
    </bk>
    <bk>
      <rc t="2" v="234"/>
    </bk>
    <bk>
      <rc t="2" v="235"/>
    </bk>
    <bk>
      <rc t="2" v="236"/>
    </bk>
    <bk>
      <rc t="2" v="237"/>
    </bk>
    <bk>
      <rc t="2" v="238"/>
    </bk>
    <bk>
      <rc t="2" v="239"/>
    </bk>
    <bk>
      <rc t="2" v="240"/>
    </bk>
    <bk>
      <rc t="2" v="241"/>
    </bk>
    <bk>
      <rc t="2" v="242"/>
    </bk>
    <bk>
      <rc t="2" v="243"/>
    </bk>
    <bk>
      <rc t="2" v="244"/>
    </bk>
    <bk>
      <rc t="2" v="245"/>
    </bk>
    <bk>
      <rc t="2" v="246"/>
    </bk>
    <bk>
      <rc t="2" v="247"/>
    </bk>
    <bk>
      <rc t="2" v="248"/>
    </bk>
    <bk>
      <rc t="2" v="249"/>
    </bk>
  </valueMetadata>
</metadata>
</file>

<file path=xl/sharedStrings.xml><?xml version="1.0" encoding="utf-8"?>
<sst xmlns="http://schemas.openxmlformats.org/spreadsheetml/2006/main" count="113" uniqueCount="74">
  <si>
    <t>STOCKHISTORY function</t>
  </si>
  <si>
    <t>STOCKHISTORY function - daily results</t>
  </si>
  <si>
    <t>STOCKHISTORY function - variable inputs</t>
  </si>
  <si>
    <t>Symbol</t>
  </si>
  <si>
    <t>Start</t>
  </si>
  <si>
    <t>End</t>
  </si>
  <si>
    <t>MSFT</t>
  </si>
  <si>
    <t>TSLA</t>
  </si>
  <si>
    <t>CAT</t>
  </si>
  <si>
    <t>AAPL</t>
  </si>
  <si>
    <t>GOOG</t>
  </si>
  <si>
    <t>STOCKHISTORY - additional properties</t>
  </si>
  <si>
    <t>MMM</t>
  </si>
  <si>
    <t>STOCKHISTORY - horizontal layout</t>
  </si>
  <si>
    <t>JNJ</t>
  </si>
  <si>
    <t>Exchange</t>
  </si>
  <si>
    <t>XWBO</t>
  </si>
  <si>
    <t>XNAS</t>
  </si>
  <si>
    <t>XNYS</t>
  </si>
  <si>
    <t>STOCKHISTORY - variable exchange example</t>
  </si>
  <si>
    <t>USD</t>
  </si>
  <si>
    <t>CAD</t>
  </si>
  <si>
    <t>EUR</t>
  </si>
  <si>
    <t>CHF</t>
  </si>
  <si>
    <t>AUD</t>
  </si>
  <si>
    <t>JPY</t>
  </si>
  <si>
    <t>Currency 1</t>
  </si>
  <si>
    <t>Currency 2</t>
  </si>
  <si>
    <t>GBP</t>
  </si>
  <si>
    <t>Currency exchange rate example</t>
  </si>
  <si>
    <t>AAL</t>
  </si>
  <si>
    <t>Code</t>
  </si>
  <si>
    <t>Value</t>
  </si>
  <si>
    <t>Date</t>
  </si>
  <si>
    <t>Close</t>
  </si>
  <si>
    <t>Open</t>
  </si>
  <si>
    <t>High</t>
  </si>
  <si>
    <t>Low</t>
  </si>
  <si>
    <t>Volume</t>
  </si>
  <si>
    <t>Name</t>
  </si>
  <si>
    <t>United States Dollar</t>
  </si>
  <si>
    <t>Canadian Dollar</t>
  </si>
  <si>
    <t>British Pound Sterling</t>
  </si>
  <si>
    <t>Euro</t>
  </si>
  <si>
    <t>Swiss Franc</t>
  </si>
  <si>
    <t>Australian Dollar</t>
  </si>
  <si>
    <t>Japanese Yen</t>
  </si>
  <si>
    <t>Read full explanation here</t>
  </si>
  <si>
    <t>Properties key</t>
  </si>
  <si>
    <t>NVDA</t>
  </si>
  <si>
    <t>AMZN</t>
  </si>
  <si>
    <t>CRWD</t>
  </si>
  <si>
    <t>DAL</t>
  </si>
  <si>
    <t>STOCKHISTORY - last 6 months</t>
  </si>
  <si>
    <t>Trend</t>
  </si>
  <si>
    <t>Country</t>
  </si>
  <si>
    <t>New York Stock Exchange</t>
  </si>
  <si>
    <t>United States</t>
  </si>
  <si>
    <t>Nasdaq Stock Market</t>
  </si>
  <si>
    <t>London Stock Exchange</t>
  </si>
  <si>
    <t>XLON</t>
  </si>
  <si>
    <t>United Kingdom</t>
  </si>
  <si>
    <t>Sample exchanges</t>
  </si>
  <si>
    <t>Sample currencies</t>
  </si>
  <si>
    <t>Single stock vertical</t>
  </si>
  <si>
    <t>Toronto Stock Exchange</t>
  </si>
  <si>
    <t>XTSE</t>
  </si>
  <si>
    <t>Canada</t>
  </si>
  <si>
    <t>Australian Securities Exchange</t>
  </si>
  <si>
    <t>XASX</t>
  </si>
  <si>
    <t>Australia</t>
  </si>
  <si>
    <t>Wiener Boerse</t>
  </si>
  <si>
    <t>More exchanges here.</t>
  </si>
  <si>
    <t>Austria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</si>
</sst>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">
    <numFmt numFmtId="164" formatCode="[$-409]dd\-mmm\-yy;@"/>
    <numFmt numFmtId="165" formatCode="_([$$-409]* #,##0.00_);_([$$-409]* \(#,##0.00\);_([$$-409]* &quot;-&quot;??_);_(@_)"/>
  </numFmts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13">
    <xf numFmtId="0" fontId="0" fillId="0" borderId="0" xfId="0"/>
    <xf numFmtId="0" fontId="1" fillId="0" borderId="0" xfId="0" applyFont="1"/>
    <xf numFmtId="0" fontId="0" fillId="0" borderId="1" xfId="0" applyBorder="1"/>
    <xf numFmtId="0" fontId="0" fillId="2" borderId="1" xfId="0" applyFill="1" applyBorder="1"/>
    <xf numFmtId="164" fontId="0" fillId="0" borderId="1" xfId="0" applyNumberFormat="1" applyBorder="1"/>
    <xf numFmtId="0" fontId="0" fillId="3" borderId="1" xfId="0" applyFill="1" applyBorder="1"/>
    <xf numFmtId="165" fontId="0" fillId="0" borderId="1" xfId="0" applyNumberFormat="1" applyBorder="1"/>
    <xf numFmtId="15" fontId="0" fillId="0" borderId="0" xfId="0" applyNumberFormat="1"/>
    <xf numFmtId="15" fontId="0" fillId="2" borderId="1" xfId="0" applyNumberFormat="1" applyFill="1" applyBorder="1"/>
    <xf numFmtId="165" fontId="0" fillId="0" borderId="0" xfId="0" applyNumberFormat="1"/>
    <xf numFmtId="0" fontId="0" fillId="0" borderId="1" xfId="0" applyBorder="1" applyAlignment="1">
      <alignment horizontal="center"/>
    </xf>
    <xf numFmtId="0" fontId="0" fillId="3" borderId="1" xfId="0" applyFill="1" applyBorder="1" applyAlignment="1">
      <alignment horizontal="center"/>
    </xf>
    <xf numFmtId="0" fontId="2" fillId="0" borderId="0" xfId="1"/>
  </cellXfs>
  <cellStyles count="2">
    <cellStyle name="Hyperlink" xfId="1" builtinId="8"/>
    <cellStyle name="Normal" xfId="0" builtinId="0"/>
  </cellStyles>
  <dxfs count="3">
    <dxf>
      <fill>
        <patternFill patternType="solid">
          <fgColor theme="0" tint="-0.14999847407452621"/>
          <bgColor theme="0" tint="-4.9989318521683403E-2"/>
        </patternFill>
      </fill>
    </dxf>
    <dxf>
      <fill>
        <patternFill patternType="solid">
          <fgColor indexed="64"/>
          <bgColor theme="4" tint="0.79998168889431442"/>
        </patternFill>
      </fill>
      <border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 style="thin">
          <color theme="0" tint="-0.24994659260841701"/>
        </vertical>
        <horizontal style="thin">
          <color theme="0" tint="-0.24994659260841701"/>
        </horizontal>
      </border>
    </dxf>
    <dxf>
      <font>
        <color theme="1"/>
      </font>
      <border>
        <left style="thin">
          <color theme="0" tint="-0.249977111117893"/>
        </left>
        <right style="thin">
          <color theme="0" tint="-0.249977111117893"/>
        </right>
        <top style="thin">
          <color theme="0" tint="-0.249977111117893"/>
        </top>
        <bottom style="thin">
          <color theme="0" tint="-0.249977111117893"/>
        </bottom>
        <vertical style="thin">
          <color theme="0" tint="-0.249977111117893"/>
        </vertical>
        <horizontal style="thin">
          <color theme="0" tint="-0.249977111117893"/>
        </horizontal>
      </border>
    </dxf>
  </dxfs>
  <tableStyles count="1" defaultTableStyle="Simple" defaultPivotStyle="PivotStyleLight16">
    <tableStyle name="Simple" pivot="0" count="3" xr9:uid="{00000000-0011-0000-FFFF-FFFF00000000}">
      <tableStyleElement type="wholeTable" dxfId="2"/>
      <tableStyleElement type="headerRow" dxfId="1"/>
      <tableStyleElement type="firstRowStripe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microsoft.com/office/2017/06/relationships/rdRichValue" Target="richData/rdrichvalue.xml"/><Relationship Id="rId18" Type="http://schemas.microsoft.com/office/2017/06/relationships/rdSupportingPropertyBag" Target="richData/rdsupportingpropertybag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17" Type="http://schemas.microsoft.com/office/2017/06/relationships/rdSupportingPropertyBagStructure" Target="richData/rdsupportingpropertybagstructure.xml"/><Relationship Id="rId2" Type="http://schemas.openxmlformats.org/officeDocument/2006/relationships/worksheet" Target="worksheets/sheet2.xml"/><Relationship Id="rId16" Type="http://schemas.microsoft.com/office/2017/06/relationships/richStyles" Target="richData/richStyles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microsoft.com/office/2017/06/relationships/rdArray" Target="richData/rdarray.xml"/><Relationship Id="rId10" Type="http://schemas.openxmlformats.org/officeDocument/2006/relationships/styles" Target="styles.xml"/><Relationship Id="rId19" Type="http://schemas.microsoft.com/office/2017/06/relationships/rdRichValueTypes" Target="richData/rdRichValueTyp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microsoft.com/office/2017/06/relationships/rdRichValueStructure" Target="richData/rdrichvaluestructure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" TargetMode="Externa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" TargetMode="Externa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" TargetMode="Externa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" TargetMode="External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" TargetMode="External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" TargetMode="External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" TargetMode="External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0</xdr:colOff>
      <xdr:row>3</xdr:row>
      <xdr:rowOff>0</xdr:rowOff>
    </xdr:from>
    <xdr:to>
      <xdr:col>6</xdr:col>
      <xdr:colOff>447675</xdr:colOff>
      <xdr:row>4</xdr:row>
      <xdr:rowOff>188107</xdr:rowOff>
    </xdr:to>
    <xdr:pic>
      <xdr:nvPicPr>
        <xdr:cNvPr id="2" name="Picture 1" descr="A black and grey logo&#10;&#10;Description automatically generated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BA03DD11-50AC-4867-84D7-7009B6FABC9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771775" y="571500"/>
          <a:ext cx="1628775" cy="378607"/>
        </a:xfrm>
        <a:prstGeom prst="rect">
          <a:avLst/>
        </a:prstGeom>
      </xdr:spPr>
    </xdr:pic>
    <xdr:clientData/>
  </xdr:twoCellAnchor>
  <xdr:oneCellAnchor>
    <xdr:from>
      <xdr:col>4</xdr:col>
      <xdr:colOff>0</xdr:colOff>
      <xdr:row>8</xdr:row>
      <xdr:rowOff>0</xdr:rowOff>
    </xdr:from>
    <xdr:ext cx="1714500" cy="609013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368E0D78-55BC-456A-B40A-52CD9C3B6C82}"/>
            </a:ext>
          </a:extLst>
        </xdr:cNvPr>
        <xdr:cNvSpPr txBox="1"/>
      </xdr:nvSpPr>
      <xdr:spPr>
        <a:xfrm>
          <a:off x="2771775" y="1524000"/>
          <a:ext cx="1714500" cy="609013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extLst>
            <a:ext uri="{C807C97D-BFC1-408E-A445-0C87EB9F89A2}">
              <ask:lineSketchStyleProps xmlns:ask="http://schemas.microsoft.com/office/drawing/2018/sketchyshapes" sd="782294884">
                <a:custGeom>
                  <a:avLst/>
                  <a:gdLst>
                    <a:gd name="connsiteX0" fmla="*/ 0 w 1552575"/>
                    <a:gd name="connsiteY0" fmla="*/ 0 h 781240"/>
                    <a:gd name="connsiteX1" fmla="*/ 486473 w 1552575"/>
                    <a:gd name="connsiteY1" fmla="*/ 0 h 781240"/>
                    <a:gd name="connsiteX2" fmla="*/ 1003998 w 1552575"/>
                    <a:gd name="connsiteY2" fmla="*/ 0 h 781240"/>
                    <a:gd name="connsiteX3" fmla="*/ 1552575 w 1552575"/>
                    <a:gd name="connsiteY3" fmla="*/ 0 h 781240"/>
                    <a:gd name="connsiteX4" fmla="*/ 1552575 w 1552575"/>
                    <a:gd name="connsiteY4" fmla="*/ 374995 h 781240"/>
                    <a:gd name="connsiteX5" fmla="*/ 1552575 w 1552575"/>
                    <a:gd name="connsiteY5" fmla="*/ 781240 h 781240"/>
                    <a:gd name="connsiteX6" fmla="*/ 1019524 w 1552575"/>
                    <a:gd name="connsiteY6" fmla="*/ 781240 h 781240"/>
                    <a:gd name="connsiteX7" fmla="*/ 501999 w 1552575"/>
                    <a:gd name="connsiteY7" fmla="*/ 781240 h 781240"/>
                    <a:gd name="connsiteX8" fmla="*/ 0 w 1552575"/>
                    <a:gd name="connsiteY8" fmla="*/ 781240 h 781240"/>
                    <a:gd name="connsiteX9" fmla="*/ 0 w 1552575"/>
                    <a:gd name="connsiteY9" fmla="*/ 406245 h 781240"/>
                    <a:gd name="connsiteX10" fmla="*/ 0 w 1552575"/>
                    <a:gd name="connsiteY10" fmla="*/ 0 h 781240"/>
                  </a:gdLst>
                  <a:ahLst/>
                  <a:cxnLst>
                    <a:cxn ang="0">
                      <a:pos x="connsiteX0" y="connsiteY0"/>
                    </a:cxn>
                    <a:cxn ang="0">
                      <a:pos x="connsiteX1" y="connsiteY1"/>
                    </a:cxn>
                    <a:cxn ang="0">
                      <a:pos x="connsiteX2" y="connsiteY2"/>
                    </a:cxn>
                    <a:cxn ang="0">
                      <a:pos x="connsiteX3" y="connsiteY3"/>
                    </a:cxn>
                    <a:cxn ang="0">
                      <a:pos x="connsiteX4" y="connsiteY4"/>
                    </a:cxn>
                    <a:cxn ang="0">
                      <a:pos x="connsiteX5" y="connsiteY5"/>
                    </a:cxn>
                    <a:cxn ang="0">
                      <a:pos x="connsiteX6" y="connsiteY6"/>
                    </a:cxn>
                    <a:cxn ang="0">
                      <a:pos x="connsiteX7" y="connsiteY7"/>
                    </a:cxn>
                    <a:cxn ang="0">
                      <a:pos x="connsiteX8" y="connsiteY8"/>
                    </a:cxn>
                    <a:cxn ang="0">
                      <a:pos x="connsiteX9" y="connsiteY9"/>
                    </a:cxn>
                    <a:cxn ang="0">
                      <a:pos x="connsiteX10" y="connsiteY10"/>
                    </a:cxn>
                  </a:cxnLst>
                  <a:rect l="l" t="t" r="r" b="b"/>
                  <a:pathLst>
                    <a:path w="1552575" h="781240" fill="none" extrusionOk="0">
                      <a:moveTo>
                        <a:pt x="0" y="0"/>
                      </a:moveTo>
                      <a:cubicBezTo>
                        <a:pt x="126324" y="-25213"/>
                        <a:pt x="308256" y="45120"/>
                        <a:pt x="486473" y="0"/>
                      </a:cubicBezTo>
                      <a:cubicBezTo>
                        <a:pt x="664690" y="-45120"/>
                        <a:pt x="849090" y="49385"/>
                        <a:pt x="1003998" y="0"/>
                      </a:cubicBezTo>
                      <a:cubicBezTo>
                        <a:pt x="1158906" y="-49385"/>
                        <a:pt x="1442055" y="24962"/>
                        <a:pt x="1552575" y="0"/>
                      </a:cubicBezTo>
                      <a:cubicBezTo>
                        <a:pt x="1569417" y="143702"/>
                        <a:pt x="1528095" y="236559"/>
                        <a:pt x="1552575" y="374995"/>
                      </a:cubicBezTo>
                      <a:cubicBezTo>
                        <a:pt x="1577055" y="513432"/>
                        <a:pt x="1530638" y="593472"/>
                        <a:pt x="1552575" y="781240"/>
                      </a:cubicBezTo>
                      <a:cubicBezTo>
                        <a:pt x="1422715" y="844309"/>
                        <a:pt x="1141379" y="722758"/>
                        <a:pt x="1019524" y="781240"/>
                      </a:cubicBezTo>
                      <a:cubicBezTo>
                        <a:pt x="897669" y="839722"/>
                        <a:pt x="687550" y="772593"/>
                        <a:pt x="501999" y="781240"/>
                      </a:cubicBezTo>
                      <a:cubicBezTo>
                        <a:pt x="316448" y="789887"/>
                        <a:pt x="181658" y="738429"/>
                        <a:pt x="0" y="781240"/>
                      </a:cubicBezTo>
                      <a:cubicBezTo>
                        <a:pt x="-12180" y="663254"/>
                        <a:pt x="39820" y="557685"/>
                        <a:pt x="0" y="406245"/>
                      </a:cubicBezTo>
                      <a:cubicBezTo>
                        <a:pt x="-39820" y="254805"/>
                        <a:pt x="35200" y="157670"/>
                        <a:pt x="0" y="0"/>
                      </a:cubicBezTo>
                      <a:close/>
                    </a:path>
                    <a:path w="1552575" h="781240" stroke="0" extrusionOk="0">
                      <a:moveTo>
                        <a:pt x="0" y="0"/>
                      </a:moveTo>
                      <a:cubicBezTo>
                        <a:pt x="204734" y="-39509"/>
                        <a:pt x="399921" y="31499"/>
                        <a:pt x="517525" y="0"/>
                      </a:cubicBezTo>
                      <a:cubicBezTo>
                        <a:pt x="635129" y="-31499"/>
                        <a:pt x="879340" y="16734"/>
                        <a:pt x="1066102" y="0"/>
                      </a:cubicBezTo>
                      <a:cubicBezTo>
                        <a:pt x="1252864" y="-16734"/>
                        <a:pt x="1323064" y="9028"/>
                        <a:pt x="1552575" y="0"/>
                      </a:cubicBezTo>
                      <a:cubicBezTo>
                        <a:pt x="1567179" y="79086"/>
                        <a:pt x="1520445" y="256560"/>
                        <a:pt x="1552575" y="374995"/>
                      </a:cubicBezTo>
                      <a:cubicBezTo>
                        <a:pt x="1584705" y="493430"/>
                        <a:pt x="1548124" y="664723"/>
                        <a:pt x="1552575" y="781240"/>
                      </a:cubicBezTo>
                      <a:cubicBezTo>
                        <a:pt x="1338412" y="815155"/>
                        <a:pt x="1260879" y="770771"/>
                        <a:pt x="1035050" y="781240"/>
                      </a:cubicBezTo>
                      <a:cubicBezTo>
                        <a:pt x="809221" y="791709"/>
                        <a:pt x="635453" y="773664"/>
                        <a:pt x="486474" y="781240"/>
                      </a:cubicBezTo>
                      <a:cubicBezTo>
                        <a:pt x="337495" y="788816"/>
                        <a:pt x="223024" y="739718"/>
                        <a:pt x="0" y="781240"/>
                      </a:cubicBezTo>
                      <a:cubicBezTo>
                        <a:pt x="-21771" y="607624"/>
                        <a:pt x="35115" y="547316"/>
                        <a:pt x="0" y="390620"/>
                      </a:cubicBezTo>
                      <a:cubicBezTo>
                        <a:pt x="-35115" y="233924"/>
                        <a:pt x="38962" y="111323"/>
                        <a:pt x="0" y="0"/>
                      </a:cubicBezTo>
                      <a:close/>
                    </a:path>
                  </a:pathLst>
                </a:custGeom>
                <ask:type>
                  <ask:lineSketchNone/>
                </ask:type>
              </ask:lineSketchStyleProps>
            </a:ext>
          </a:extLst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lang="en-US" sz="1100">
              <a:solidFill>
                <a:schemeClr val="tx1"/>
              </a:solidFill>
              <a:latin typeface="+mn-lt"/>
              <a:ea typeface="+mn-ea"/>
              <a:cs typeface="+mn-cs"/>
            </a:rPr>
            <a:t>Daily stock price history for Microsoft Corporation ("MSFT") January 2023.</a:t>
          </a:r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0</xdr:colOff>
      <xdr:row>7</xdr:row>
      <xdr:rowOff>171260</xdr:rowOff>
    </xdr:from>
    <xdr:ext cx="1714500" cy="781240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5B99AA72-8898-465A-8AC3-E06DA505108C}"/>
            </a:ext>
          </a:extLst>
        </xdr:cNvPr>
        <xdr:cNvSpPr txBox="1"/>
      </xdr:nvSpPr>
      <xdr:spPr>
        <a:xfrm>
          <a:off x="2771775" y="1504760"/>
          <a:ext cx="1714500" cy="78124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extLst>
            <a:ext uri="{C807C97D-BFC1-408E-A445-0C87EB9F89A2}">
              <ask:lineSketchStyleProps xmlns:ask="http://schemas.microsoft.com/office/drawing/2018/sketchyshapes" sd="782294884">
                <a:custGeom>
                  <a:avLst/>
                  <a:gdLst>
                    <a:gd name="connsiteX0" fmla="*/ 0 w 1552575"/>
                    <a:gd name="connsiteY0" fmla="*/ 0 h 781240"/>
                    <a:gd name="connsiteX1" fmla="*/ 486473 w 1552575"/>
                    <a:gd name="connsiteY1" fmla="*/ 0 h 781240"/>
                    <a:gd name="connsiteX2" fmla="*/ 1003998 w 1552575"/>
                    <a:gd name="connsiteY2" fmla="*/ 0 h 781240"/>
                    <a:gd name="connsiteX3" fmla="*/ 1552575 w 1552575"/>
                    <a:gd name="connsiteY3" fmla="*/ 0 h 781240"/>
                    <a:gd name="connsiteX4" fmla="*/ 1552575 w 1552575"/>
                    <a:gd name="connsiteY4" fmla="*/ 374995 h 781240"/>
                    <a:gd name="connsiteX5" fmla="*/ 1552575 w 1552575"/>
                    <a:gd name="connsiteY5" fmla="*/ 781240 h 781240"/>
                    <a:gd name="connsiteX6" fmla="*/ 1019524 w 1552575"/>
                    <a:gd name="connsiteY6" fmla="*/ 781240 h 781240"/>
                    <a:gd name="connsiteX7" fmla="*/ 501999 w 1552575"/>
                    <a:gd name="connsiteY7" fmla="*/ 781240 h 781240"/>
                    <a:gd name="connsiteX8" fmla="*/ 0 w 1552575"/>
                    <a:gd name="connsiteY8" fmla="*/ 781240 h 781240"/>
                    <a:gd name="connsiteX9" fmla="*/ 0 w 1552575"/>
                    <a:gd name="connsiteY9" fmla="*/ 406245 h 781240"/>
                    <a:gd name="connsiteX10" fmla="*/ 0 w 1552575"/>
                    <a:gd name="connsiteY10" fmla="*/ 0 h 781240"/>
                  </a:gdLst>
                  <a:ahLst/>
                  <a:cxnLst>
                    <a:cxn ang="0">
                      <a:pos x="connsiteX0" y="connsiteY0"/>
                    </a:cxn>
                    <a:cxn ang="0">
                      <a:pos x="connsiteX1" y="connsiteY1"/>
                    </a:cxn>
                    <a:cxn ang="0">
                      <a:pos x="connsiteX2" y="connsiteY2"/>
                    </a:cxn>
                    <a:cxn ang="0">
                      <a:pos x="connsiteX3" y="connsiteY3"/>
                    </a:cxn>
                    <a:cxn ang="0">
                      <a:pos x="connsiteX4" y="connsiteY4"/>
                    </a:cxn>
                    <a:cxn ang="0">
                      <a:pos x="connsiteX5" y="connsiteY5"/>
                    </a:cxn>
                    <a:cxn ang="0">
                      <a:pos x="connsiteX6" y="connsiteY6"/>
                    </a:cxn>
                    <a:cxn ang="0">
                      <a:pos x="connsiteX7" y="connsiteY7"/>
                    </a:cxn>
                    <a:cxn ang="0">
                      <a:pos x="connsiteX8" y="connsiteY8"/>
                    </a:cxn>
                    <a:cxn ang="0">
                      <a:pos x="connsiteX9" y="connsiteY9"/>
                    </a:cxn>
                    <a:cxn ang="0">
                      <a:pos x="connsiteX10" y="connsiteY10"/>
                    </a:cxn>
                  </a:cxnLst>
                  <a:rect l="l" t="t" r="r" b="b"/>
                  <a:pathLst>
                    <a:path w="1552575" h="781240" fill="none" extrusionOk="0">
                      <a:moveTo>
                        <a:pt x="0" y="0"/>
                      </a:moveTo>
                      <a:cubicBezTo>
                        <a:pt x="126324" y="-25213"/>
                        <a:pt x="308256" y="45120"/>
                        <a:pt x="486473" y="0"/>
                      </a:cubicBezTo>
                      <a:cubicBezTo>
                        <a:pt x="664690" y="-45120"/>
                        <a:pt x="849090" y="49385"/>
                        <a:pt x="1003998" y="0"/>
                      </a:cubicBezTo>
                      <a:cubicBezTo>
                        <a:pt x="1158906" y="-49385"/>
                        <a:pt x="1442055" y="24962"/>
                        <a:pt x="1552575" y="0"/>
                      </a:cubicBezTo>
                      <a:cubicBezTo>
                        <a:pt x="1569417" y="143702"/>
                        <a:pt x="1528095" y="236559"/>
                        <a:pt x="1552575" y="374995"/>
                      </a:cubicBezTo>
                      <a:cubicBezTo>
                        <a:pt x="1577055" y="513432"/>
                        <a:pt x="1530638" y="593472"/>
                        <a:pt x="1552575" y="781240"/>
                      </a:cubicBezTo>
                      <a:cubicBezTo>
                        <a:pt x="1422715" y="844309"/>
                        <a:pt x="1141379" y="722758"/>
                        <a:pt x="1019524" y="781240"/>
                      </a:cubicBezTo>
                      <a:cubicBezTo>
                        <a:pt x="897669" y="839722"/>
                        <a:pt x="687550" y="772593"/>
                        <a:pt x="501999" y="781240"/>
                      </a:cubicBezTo>
                      <a:cubicBezTo>
                        <a:pt x="316448" y="789887"/>
                        <a:pt x="181658" y="738429"/>
                        <a:pt x="0" y="781240"/>
                      </a:cubicBezTo>
                      <a:cubicBezTo>
                        <a:pt x="-12180" y="663254"/>
                        <a:pt x="39820" y="557685"/>
                        <a:pt x="0" y="406245"/>
                      </a:cubicBezTo>
                      <a:cubicBezTo>
                        <a:pt x="-39820" y="254805"/>
                        <a:pt x="35200" y="157670"/>
                        <a:pt x="0" y="0"/>
                      </a:cubicBezTo>
                      <a:close/>
                    </a:path>
                    <a:path w="1552575" h="781240" stroke="0" extrusionOk="0">
                      <a:moveTo>
                        <a:pt x="0" y="0"/>
                      </a:moveTo>
                      <a:cubicBezTo>
                        <a:pt x="204734" y="-39509"/>
                        <a:pt x="399921" y="31499"/>
                        <a:pt x="517525" y="0"/>
                      </a:cubicBezTo>
                      <a:cubicBezTo>
                        <a:pt x="635129" y="-31499"/>
                        <a:pt x="879340" y="16734"/>
                        <a:pt x="1066102" y="0"/>
                      </a:cubicBezTo>
                      <a:cubicBezTo>
                        <a:pt x="1252864" y="-16734"/>
                        <a:pt x="1323064" y="9028"/>
                        <a:pt x="1552575" y="0"/>
                      </a:cubicBezTo>
                      <a:cubicBezTo>
                        <a:pt x="1567179" y="79086"/>
                        <a:pt x="1520445" y="256560"/>
                        <a:pt x="1552575" y="374995"/>
                      </a:cubicBezTo>
                      <a:cubicBezTo>
                        <a:pt x="1584705" y="493430"/>
                        <a:pt x="1548124" y="664723"/>
                        <a:pt x="1552575" y="781240"/>
                      </a:cubicBezTo>
                      <a:cubicBezTo>
                        <a:pt x="1338412" y="815155"/>
                        <a:pt x="1260879" y="770771"/>
                        <a:pt x="1035050" y="781240"/>
                      </a:cubicBezTo>
                      <a:cubicBezTo>
                        <a:pt x="809221" y="791709"/>
                        <a:pt x="635453" y="773664"/>
                        <a:pt x="486474" y="781240"/>
                      </a:cubicBezTo>
                      <a:cubicBezTo>
                        <a:pt x="337495" y="788816"/>
                        <a:pt x="223024" y="739718"/>
                        <a:pt x="0" y="781240"/>
                      </a:cubicBezTo>
                      <a:cubicBezTo>
                        <a:pt x="-21771" y="607624"/>
                        <a:pt x="35115" y="547316"/>
                        <a:pt x="0" y="390620"/>
                      </a:cubicBezTo>
                      <a:cubicBezTo>
                        <a:pt x="-35115" y="233924"/>
                        <a:pt x="38962" y="111323"/>
                        <a:pt x="0" y="0"/>
                      </a:cubicBezTo>
                      <a:close/>
                    </a:path>
                  </a:pathLst>
                </a:custGeom>
                <ask:type>
                  <ask:lineSketchNone/>
                </ask:type>
              </ask:lineSketchStyleProps>
            </a:ext>
          </a:extLst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lang="en-US" sz="1100">
              <a:solidFill>
                <a:schemeClr val="tx1"/>
              </a:solidFill>
              <a:latin typeface="+mn-lt"/>
              <a:ea typeface="+mn-ea"/>
              <a:cs typeface="+mn-cs"/>
            </a:rPr>
            <a:t>Monthly stock price history for Microsoft Corporation ("AAPL") for the year 2023.</a:t>
          </a:r>
        </a:p>
      </xdr:txBody>
    </xdr:sp>
    <xdr:clientData/>
  </xdr:oneCellAnchor>
  <xdr:twoCellAnchor editAs="oneCell">
    <xdr:from>
      <xdr:col>4</xdr:col>
      <xdr:colOff>0</xdr:colOff>
      <xdr:row>3</xdr:row>
      <xdr:rowOff>0</xdr:rowOff>
    </xdr:from>
    <xdr:to>
      <xdr:col>6</xdr:col>
      <xdr:colOff>447675</xdr:colOff>
      <xdr:row>4</xdr:row>
      <xdr:rowOff>188107</xdr:rowOff>
    </xdr:to>
    <xdr:pic>
      <xdr:nvPicPr>
        <xdr:cNvPr id="3" name="Picture 2" descr="A black and grey logo&#10;&#10;Description automatically generated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5679006-94C2-406A-993C-B4F381F5B7E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771775" y="571500"/>
          <a:ext cx="1628775" cy="378607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0</xdr:colOff>
      <xdr:row>3</xdr:row>
      <xdr:rowOff>0</xdr:rowOff>
    </xdr:from>
    <xdr:to>
      <xdr:col>9</xdr:col>
      <xdr:colOff>447675</xdr:colOff>
      <xdr:row>4</xdr:row>
      <xdr:rowOff>188107</xdr:rowOff>
    </xdr:to>
    <xdr:pic>
      <xdr:nvPicPr>
        <xdr:cNvPr id="2" name="Picture 1" descr="A black and grey logo&#10;&#10;Description automatically generated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802A4708-7E2D-4A59-86DA-DA09A9BB298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667250" y="571500"/>
          <a:ext cx="1628775" cy="378607"/>
        </a:xfrm>
        <a:prstGeom prst="rect">
          <a:avLst/>
        </a:prstGeom>
      </xdr:spPr>
    </xdr:pic>
    <xdr:clientData/>
  </xdr:twoCellAnchor>
  <xdr:oneCellAnchor>
    <xdr:from>
      <xdr:col>4</xdr:col>
      <xdr:colOff>0</xdr:colOff>
      <xdr:row>10</xdr:row>
      <xdr:rowOff>0</xdr:rowOff>
    </xdr:from>
    <xdr:ext cx="1790700" cy="781240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914A5273-922E-4FBF-8EA0-38E09A3E44E8}"/>
            </a:ext>
          </a:extLst>
        </xdr:cNvPr>
        <xdr:cNvSpPr txBox="1"/>
      </xdr:nvSpPr>
      <xdr:spPr>
        <a:xfrm>
          <a:off x="2771775" y="1905000"/>
          <a:ext cx="1790700" cy="78124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extLst>
            <a:ext uri="{C807C97D-BFC1-408E-A445-0C87EB9F89A2}">
              <ask:lineSketchStyleProps xmlns:ask="http://schemas.microsoft.com/office/drawing/2018/sketchyshapes" sd="782294884">
                <a:custGeom>
                  <a:avLst/>
                  <a:gdLst>
                    <a:gd name="connsiteX0" fmla="*/ 0 w 1552575"/>
                    <a:gd name="connsiteY0" fmla="*/ 0 h 781240"/>
                    <a:gd name="connsiteX1" fmla="*/ 486473 w 1552575"/>
                    <a:gd name="connsiteY1" fmla="*/ 0 h 781240"/>
                    <a:gd name="connsiteX2" fmla="*/ 1003998 w 1552575"/>
                    <a:gd name="connsiteY2" fmla="*/ 0 h 781240"/>
                    <a:gd name="connsiteX3" fmla="*/ 1552575 w 1552575"/>
                    <a:gd name="connsiteY3" fmla="*/ 0 h 781240"/>
                    <a:gd name="connsiteX4" fmla="*/ 1552575 w 1552575"/>
                    <a:gd name="connsiteY4" fmla="*/ 374995 h 781240"/>
                    <a:gd name="connsiteX5" fmla="*/ 1552575 w 1552575"/>
                    <a:gd name="connsiteY5" fmla="*/ 781240 h 781240"/>
                    <a:gd name="connsiteX6" fmla="*/ 1019524 w 1552575"/>
                    <a:gd name="connsiteY6" fmla="*/ 781240 h 781240"/>
                    <a:gd name="connsiteX7" fmla="*/ 501999 w 1552575"/>
                    <a:gd name="connsiteY7" fmla="*/ 781240 h 781240"/>
                    <a:gd name="connsiteX8" fmla="*/ 0 w 1552575"/>
                    <a:gd name="connsiteY8" fmla="*/ 781240 h 781240"/>
                    <a:gd name="connsiteX9" fmla="*/ 0 w 1552575"/>
                    <a:gd name="connsiteY9" fmla="*/ 406245 h 781240"/>
                    <a:gd name="connsiteX10" fmla="*/ 0 w 1552575"/>
                    <a:gd name="connsiteY10" fmla="*/ 0 h 781240"/>
                  </a:gdLst>
                  <a:ahLst/>
                  <a:cxnLst>
                    <a:cxn ang="0">
                      <a:pos x="connsiteX0" y="connsiteY0"/>
                    </a:cxn>
                    <a:cxn ang="0">
                      <a:pos x="connsiteX1" y="connsiteY1"/>
                    </a:cxn>
                    <a:cxn ang="0">
                      <a:pos x="connsiteX2" y="connsiteY2"/>
                    </a:cxn>
                    <a:cxn ang="0">
                      <a:pos x="connsiteX3" y="connsiteY3"/>
                    </a:cxn>
                    <a:cxn ang="0">
                      <a:pos x="connsiteX4" y="connsiteY4"/>
                    </a:cxn>
                    <a:cxn ang="0">
                      <a:pos x="connsiteX5" y="connsiteY5"/>
                    </a:cxn>
                    <a:cxn ang="0">
                      <a:pos x="connsiteX6" y="connsiteY6"/>
                    </a:cxn>
                    <a:cxn ang="0">
                      <a:pos x="connsiteX7" y="connsiteY7"/>
                    </a:cxn>
                    <a:cxn ang="0">
                      <a:pos x="connsiteX8" y="connsiteY8"/>
                    </a:cxn>
                    <a:cxn ang="0">
                      <a:pos x="connsiteX9" y="connsiteY9"/>
                    </a:cxn>
                    <a:cxn ang="0">
                      <a:pos x="connsiteX10" y="connsiteY10"/>
                    </a:cxn>
                  </a:cxnLst>
                  <a:rect l="l" t="t" r="r" b="b"/>
                  <a:pathLst>
                    <a:path w="1552575" h="781240" fill="none" extrusionOk="0">
                      <a:moveTo>
                        <a:pt x="0" y="0"/>
                      </a:moveTo>
                      <a:cubicBezTo>
                        <a:pt x="126324" y="-25213"/>
                        <a:pt x="308256" y="45120"/>
                        <a:pt x="486473" y="0"/>
                      </a:cubicBezTo>
                      <a:cubicBezTo>
                        <a:pt x="664690" y="-45120"/>
                        <a:pt x="849090" y="49385"/>
                        <a:pt x="1003998" y="0"/>
                      </a:cubicBezTo>
                      <a:cubicBezTo>
                        <a:pt x="1158906" y="-49385"/>
                        <a:pt x="1442055" y="24962"/>
                        <a:pt x="1552575" y="0"/>
                      </a:cubicBezTo>
                      <a:cubicBezTo>
                        <a:pt x="1569417" y="143702"/>
                        <a:pt x="1528095" y="236559"/>
                        <a:pt x="1552575" y="374995"/>
                      </a:cubicBezTo>
                      <a:cubicBezTo>
                        <a:pt x="1577055" y="513432"/>
                        <a:pt x="1530638" y="593472"/>
                        <a:pt x="1552575" y="781240"/>
                      </a:cubicBezTo>
                      <a:cubicBezTo>
                        <a:pt x="1422715" y="844309"/>
                        <a:pt x="1141379" y="722758"/>
                        <a:pt x="1019524" y="781240"/>
                      </a:cubicBezTo>
                      <a:cubicBezTo>
                        <a:pt x="897669" y="839722"/>
                        <a:pt x="687550" y="772593"/>
                        <a:pt x="501999" y="781240"/>
                      </a:cubicBezTo>
                      <a:cubicBezTo>
                        <a:pt x="316448" y="789887"/>
                        <a:pt x="181658" y="738429"/>
                        <a:pt x="0" y="781240"/>
                      </a:cubicBezTo>
                      <a:cubicBezTo>
                        <a:pt x="-12180" y="663254"/>
                        <a:pt x="39820" y="557685"/>
                        <a:pt x="0" y="406245"/>
                      </a:cubicBezTo>
                      <a:cubicBezTo>
                        <a:pt x="-39820" y="254805"/>
                        <a:pt x="35200" y="157670"/>
                        <a:pt x="0" y="0"/>
                      </a:cubicBezTo>
                      <a:close/>
                    </a:path>
                    <a:path w="1552575" h="781240" stroke="0" extrusionOk="0">
                      <a:moveTo>
                        <a:pt x="0" y="0"/>
                      </a:moveTo>
                      <a:cubicBezTo>
                        <a:pt x="204734" y="-39509"/>
                        <a:pt x="399921" y="31499"/>
                        <a:pt x="517525" y="0"/>
                      </a:cubicBezTo>
                      <a:cubicBezTo>
                        <a:pt x="635129" y="-31499"/>
                        <a:pt x="879340" y="16734"/>
                        <a:pt x="1066102" y="0"/>
                      </a:cubicBezTo>
                      <a:cubicBezTo>
                        <a:pt x="1252864" y="-16734"/>
                        <a:pt x="1323064" y="9028"/>
                        <a:pt x="1552575" y="0"/>
                      </a:cubicBezTo>
                      <a:cubicBezTo>
                        <a:pt x="1567179" y="79086"/>
                        <a:pt x="1520445" y="256560"/>
                        <a:pt x="1552575" y="374995"/>
                      </a:cubicBezTo>
                      <a:cubicBezTo>
                        <a:pt x="1584705" y="493430"/>
                        <a:pt x="1548124" y="664723"/>
                        <a:pt x="1552575" y="781240"/>
                      </a:cubicBezTo>
                      <a:cubicBezTo>
                        <a:pt x="1338412" y="815155"/>
                        <a:pt x="1260879" y="770771"/>
                        <a:pt x="1035050" y="781240"/>
                      </a:cubicBezTo>
                      <a:cubicBezTo>
                        <a:pt x="809221" y="791709"/>
                        <a:pt x="635453" y="773664"/>
                        <a:pt x="486474" y="781240"/>
                      </a:cubicBezTo>
                      <a:cubicBezTo>
                        <a:pt x="337495" y="788816"/>
                        <a:pt x="223024" y="739718"/>
                        <a:pt x="0" y="781240"/>
                      </a:cubicBezTo>
                      <a:cubicBezTo>
                        <a:pt x="-21771" y="607624"/>
                        <a:pt x="35115" y="547316"/>
                        <a:pt x="0" y="390620"/>
                      </a:cubicBezTo>
                      <a:cubicBezTo>
                        <a:pt x="-35115" y="233924"/>
                        <a:pt x="38962" y="111323"/>
                        <a:pt x="0" y="0"/>
                      </a:cubicBezTo>
                      <a:close/>
                    </a:path>
                  </a:pathLst>
                </a:custGeom>
                <ask:type>
                  <ask:lineSketchNone/>
                </ask:type>
              </ask:lineSketchStyleProps>
            </a:ext>
          </a:extLst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lang="en-US" sz="1100">
              <a:solidFill>
                <a:schemeClr val="tx1"/>
              </a:solidFill>
              <a:latin typeface="+mn-lt"/>
              <a:ea typeface="+mn-ea"/>
              <a:cs typeface="+mn-cs"/>
            </a:rPr>
            <a:t>Example</a:t>
          </a:r>
          <a:r>
            <a:rPr lang="en-US" sz="1100" baseline="0">
              <a:solidFill>
                <a:schemeClr val="tx1"/>
              </a:solidFill>
              <a:latin typeface="+mn-lt"/>
              <a:ea typeface="+mn-ea"/>
              <a:cs typeface="+mn-cs"/>
            </a:rPr>
            <a:t> of making the symbol, start date, and end date variables that can be easily changed.</a:t>
          </a:r>
          <a:endParaRPr lang="en-US" sz="1100">
            <a:solidFill>
              <a:schemeClr val="tx1"/>
            </a:solidFill>
            <a:latin typeface="+mn-lt"/>
            <a:ea typeface="+mn-ea"/>
            <a:cs typeface="+mn-cs"/>
          </a:endParaRPr>
        </a:p>
      </xdr:txBody>
    </xdr:sp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0</xdr:colOff>
      <xdr:row>3</xdr:row>
      <xdr:rowOff>0</xdr:rowOff>
    </xdr:from>
    <xdr:to>
      <xdr:col>12</xdr:col>
      <xdr:colOff>447675</xdr:colOff>
      <xdr:row>4</xdr:row>
      <xdr:rowOff>188107</xdr:rowOff>
    </xdr:to>
    <xdr:pic>
      <xdr:nvPicPr>
        <xdr:cNvPr id="2" name="Picture 1" descr="A black and grey logo&#10;&#10;Description automatically generated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1DF6D4C3-A9CC-4B8D-A0CD-75760590441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496050" y="571500"/>
          <a:ext cx="1628775" cy="378607"/>
        </a:xfrm>
        <a:prstGeom prst="rect">
          <a:avLst/>
        </a:prstGeom>
      </xdr:spPr>
    </xdr:pic>
    <xdr:clientData/>
  </xdr:twoCellAnchor>
  <xdr:oneCellAnchor>
    <xdr:from>
      <xdr:col>7</xdr:col>
      <xdr:colOff>0</xdr:colOff>
      <xdr:row>10</xdr:row>
      <xdr:rowOff>9525</xdr:rowOff>
    </xdr:from>
    <xdr:ext cx="1790700" cy="781240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E2643B7C-9E86-41FC-806F-C303DF403967}"/>
            </a:ext>
          </a:extLst>
        </xdr:cNvPr>
        <xdr:cNvSpPr txBox="1"/>
      </xdr:nvSpPr>
      <xdr:spPr>
        <a:xfrm>
          <a:off x="4857750" y="1914525"/>
          <a:ext cx="1790700" cy="78124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extLst>
            <a:ext uri="{C807C97D-BFC1-408E-A445-0C87EB9F89A2}">
              <ask:lineSketchStyleProps xmlns:ask="http://schemas.microsoft.com/office/drawing/2018/sketchyshapes" sd="782294884">
                <a:custGeom>
                  <a:avLst/>
                  <a:gdLst>
                    <a:gd name="connsiteX0" fmla="*/ 0 w 1552575"/>
                    <a:gd name="connsiteY0" fmla="*/ 0 h 781240"/>
                    <a:gd name="connsiteX1" fmla="*/ 486473 w 1552575"/>
                    <a:gd name="connsiteY1" fmla="*/ 0 h 781240"/>
                    <a:gd name="connsiteX2" fmla="*/ 1003998 w 1552575"/>
                    <a:gd name="connsiteY2" fmla="*/ 0 h 781240"/>
                    <a:gd name="connsiteX3" fmla="*/ 1552575 w 1552575"/>
                    <a:gd name="connsiteY3" fmla="*/ 0 h 781240"/>
                    <a:gd name="connsiteX4" fmla="*/ 1552575 w 1552575"/>
                    <a:gd name="connsiteY4" fmla="*/ 374995 h 781240"/>
                    <a:gd name="connsiteX5" fmla="*/ 1552575 w 1552575"/>
                    <a:gd name="connsiteY5" fmla="*/ 781240 h 781240"/>
                    <a:gd name="connsiteX6" fmla="*/ 1019524 w 1552575"/>
                    <a:gd name="connsiteY6" fmla="*/ 781240 h 781240"/>
                    <a:gd name="connsiteX7" fmla="*/ 501999 w 1552575"/>
                    <a:gd name="connsiteY7" fmla="*/ 781240 h 781240"/>
                    <a:gd name="connsiteX8" fmla="*/ 0 w 1552575"/>
                    <a:gd name="connsiteY8" fmla="*/ 781240 h 781240"/>
                    <a:gd name="connsiteX9" fmla="*/ 0 w 1552575"/>
                    <a:gd name="connsiteY9" fmla="*/ 406245 h 781240"/>
                    <a:gd name="connsiteX10" fmla="*/ 0 w 1552575"/>
                    <a:gd name="connsiteY10" fmla="*/ 0 h 781240"/>
                  </a:gdLst>
                  <a:ahLst/>
                  <a:cxnLst>
                    <a:cxn ang="0">
                      <a:pos x="connsiteX0" y="connsiteY0"/>
                    </a:cxn>
                    <a:cxn ang="0">
                      <a:pos x="connsiteX1" y="connsiteY1"/>
                    </a:cxn>
                    <a:cxn ang="0">
                      <a:pos x="connsiteX2" y="connsiteY2"/>
                    </a:cxn>
                    <a:cxn ang="0">
                      <a:pos x="connsiteX3" y="connsiteY3"/>
                    </a:cxn>
                    <a:cxn ang="0">
                      <a:pos x="connsiteX4" y="connsiteY4"/>
                    </a:cxn>
                    <a:cxn ang="0">
                      <a:pos x="connsiteX5" y="connsiteY5"/>
                    </a:cxn>
                    <a:cxn ang="0">
                      <a:pos x="connsiteX6" y="connsiteY6"/>
                    </a:cxn>
                    <a:cxn ang="0">
                      <a:pos x="connsiteX7" y="connsiteY7"/>
                    </a:cxn>
                    <a:cxn ang="0">
                      <a:pos x="connsiteX8" y="connsiteY8"/>
                    </a:cxn>
                    <a:cxn ang="0">
                      <a:pos x="connsiteX9" y="connsiteY9"/>
                    </a:cxn>
                    <a:cxn ang="0">
                      <a:pos x="connsiteX10" y="connsiteY10"/>
                    </a:cxn>
                  </a:cxnLst>
                  <a:rect l="l" t="t" r="r" b="b"/>
                  <a:pathLst>
                    <a:path w="1552575" h="781240" fill="none" extrusionOk="0">
                      <a:moveTo>
                        <a:pt x="0" y="0"/>
                      </a:moveTo>
                      <a:cubicBezTo>
                        <a:pt x="126324" y="-25213"/>
                        <a:pt x="308256" y="45120"/>
                        <a:pt x="486473" y="0"/>
                      </a:cubicBezTo>
                      <a:cubicBezTo>
                        <a:pt x="664690" y="-45120"/>
                        <a:pt x="849090" y="49385"/>
                        <a:pt x="1003998" y="0"/>
                      </a:cubicBezTo>
                      <a:cubicBezTo>
                        <a:pt x="1158906" y="-49385"/>
                        <a:pt x="1442055" y="24962"/>
                        <a:pt x="1552575" y="0"/>
                      </a:cubicBezTo>
                      <a:cubicBezTo>
                        <a:pt x="1569417" y="143702"/>
                        <a:pt x="1528095" y="236559"/>
                        <a:pt x="1552575" y="374995"/>
                      </a:cubicBezTo>
                      <a:cubicBezTo>
                        <a:pt x="1577055" y="513432"/>
                        <a:pt x="1530638" y="593472"/>
                        <a:pt x="1552575" y="781240"/>
                      </a:cubicBezTo>
                      <a:cubicBezTo>
                        <a:pt x="1422715" y="844309"/>
                        <a:pt x="1141379" y="722758"/>
                        <a:pt x="1019524" y="781240"/>
                      </a:cubicBezTo>
                      <a:cubicBezTo>
                        <a:pt x="897669" y="839722"/>
                        <a:pt x="687550" y="772593"/>
                        <a:pt x="501999" y="781240"/>
                      </a:cubicBezTo>
                      <a:cubicBezTo>
                        <a:pt x="316448" y="789887"/>
                        <a:pt x="181658" y="738429"/>
                        <a:pt x="0" y="781240"/>
                      </a:cubicBezTo>
                      <a:cubicBezTo>
                        <a:pt x="-12180" y="663254"/>
                        <a:pt x="39820" y="557685"/>
                        <a:pt x="0" y="406245"/>
                      </a:cubicBezTo>
                      <a:cubicBezTo>
                        <a:pt x="-39820" y="254805"/>
                        <a:pt x="35200" y="157670"/>
                        <a:pt x="0" y="0"/>
                      </a:cubicBezTo>
                      <a:close/>
                    </a:path>
                    <a:path w="1552575" h="781240" stroke="0" extrusionOk="0">
                      <a:moveTo>
                        <a:pt x="0" y="0"/>
                      </a:moveTo>
                      <a:cubicBezTo>
                        <a:pt x="204734" y="-39509"/>
                        <a:pt x="399921" y="31499"/>
                        <a:pt x="517525" y="0"/>
                      </a:cubicBezTo>
                      <a:cubicBezTo>
                        <a:pt x="635129" y="-31499"/>
                        <a:pt x="879340" y="16734"/>
                        <a:pt x="1066102" y="0"/>
                      </a:cubicBezTo>
                      <a:cubicBezTo>
                        <a:pt x="1252864" y="-16734"/>
                        <a:pt x="1323064" y="9028"/>
                        <a:pt x="1552575" y="0"/>
                      </a:cubicBezTo>
                      <a:cubicBezTo>
                        <a:pt x="1567179" y="79086"/>
                        <a:pt x="1520445" y="256560"/>
                        <a:pt x="1552575" y="374995"/>
                      </a:cubicBezTo>
                      <a:cubicBezTo>
                        <a:pt x="1584705" y="493430"/>
                        <a:pt x="1548124" y="664723"/>
                        <a:pt x="1552575" y="781240"/>
                      </a:cubicBezTo>
                      <a:cubicBezTo>
                        <a:pt x="1338412" y="815155"/>
                        <a:pt x="1260879" y="770771"/>
                        <a:pt x="1035050" y="781240"/>
                      </a:cubicBezTo>
                      <a:cubicBezTo>
                        <a:pt x="809221" y="791709"/>
                        <a:pt x="635453" y="773664"/>
                        <a:pt x="486474" y="781240"/>
                      </a:cubicBezTo>
                      <a:cubicBezTo>
                        <a:pt x="337495" y="788816"/>
                        <a:pt x="223024" y="739718"/>
                        <a:pt x="0" y="781240"/>
                      </a:cubicBezTo>
                      <a:cubicBezTo>
                        <a:pt x="-21771" y="607624"/>
                        <a:pt x="35115" y="547316"/>
                        <a:pt x="0" y="390620"/>
                      </a:cubicBezTo>
                      <a:cubicBezTo>
                        <a:pt x="-35115" y="233924"/>
                        <a:pt x="38962" y="111323"/>
                        <a:pt x="0" y="0"/>
                      </a:cubicBezTo>
                      <a:close/>
                    </a:path>
                  </a:pathLst>
                </a:custGeom>
                <ask:type>
                  <ask:lineSketchNone/>
                </ask:type>
              </ask:lineSketchStyleProps>
            </a:ext>
          </a:extLst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lang="en-US" sz="1100">
              <a:solidFill>
                <a:schemeClr val="tx1"/>
              </a:solidFill>
              <a:latin typeface="+mn-lt"/>
              <a:ea typeface="+mn-ea"/>
              <a:cs typeface="+mn-cs"/>
            </a:rPr>
            <a:t>C</a:t>
          </a:r>
          <a:r>
            <a:rPr lang="en-US" sz="1100" baseline="0">
              <a:solidFill>
                <a:schemeClr val="tx1"/>
              </a:solidFill>
              <a:latin typeface="+mn-lt"/>
              <a:ea typeface="+mn-ea"/>
              <a:cs typeface="+mn-cs"/>
            </a:rPr>
            <a:t>ustomizing the properties retrieved by STOCKHISTORY and the order in which they are displayed.</a:t>
          </a:r>
          <a:endParaRPr lang="en-US" sz="1100">
            <a:solidFill>
              <a:schemeClr val="tx1"/>
            </a:solidFill>
            <a:latin typeface="+mn-lt"/>
            <a:ea typeface="+mn-ea"/>
            <a:cs typeface="+mn-cs"/>
          </a:endParaRPr>
        </a:p>
      </xdr:txBody>
    </xdr:sp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0</xdr:colOff>
      <xdr:row>3</xdr:row>
      <xdr:rowOff>0</xdr:rowOff>
    </xdr:from>
    <xdr:to>
      <xdr:col>11</xdr:col>
      <xdr:colOff>323850</xdr:colOff>
      <xdr:row>4</xdr:row>
      <xdr:rowOff>188107</xdr:rowOff>
    </xdr:to>
    <xdr:pic>
      <xdr:nvPicPr>
        <xdr:cNvPr id="2" name="Picture 1" descr="A black and grey logo&#10;&#10;Description automatically generated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CCE3E162-5C44-4880-B870-D2B0971D179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210300" y="571500"/>
          <a:ext cx="1628775" cy="378607"/>
        </a:xfrm>
        <a:prstGeom prst="rect">
          <a:avLst/>
        </a:prstGeom>
      </xdr:spPr>
    </xdr:pic>
    <xdr:clientData/>
  </xdr:twoCellAnchor>
  <xdr:oneCellAnchor>
    <xdr:from>
      <xdr:col>9</xdr:col>
      <xdr:colOff>0</xdr:colOff>
      <xdr:row>8</xdr:row>
      <xdr:rowOff>0</xdr:rowOff>
    </xdr:from>
    <xdr:ext cx="1924050" cy="609013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B9D97312-9B99-4955-AB22-54DC176C884E}"/>
            </a:ext>
          </a:extLst>
        </xdr:cNvPr>
        <xdr:cNvSpPr txBox="1"/>
      </xdr:nvSpPr>
      <xdr:spPr>
        <a:xfrm>
          <a:off x="6210300" y="1524000"/>
          <a:ext cx="1924050" cy="609013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extLst>
            <a:ext uri="{C807C97D-BFC1-408E-A445-0C87EB9F89A2}">
              <ask:lineSketchStyleProps xmlns:ask="http://schemas.microsoft.com/office/drawing/2018/sketchyshapes" sd="782294884">
                <a:custGeom>
                  <a:avLst/>
                  <a:gdLst>
                    <a:gd name="connsiteX0" fmla="*/ 0 w 1552575"/>
                    <a:gd name="connsiteY0" fmla="*/ 0 h 781240"/>
                    <a:gd name="connsiteX1" fmla="*/ 486473 w 1552575"/>
                    <a:gd name="connsiteY1" fmla="*/ 0 h 781240"/>
                    <a:gd name="connsiteX2" fmla="*/ 1003998 w 1552575"/>
                    <a:gd name="connsiteY2" fmla="*/ 0 h 781240"/>
                    <a:gd name="connsiteX3" fmla="*/ 1552575 w 1552575"/>
                    <a:gd name="connsiteY3" fmla="*/ 0 h 781240"/>
                    <a:gd name="connsiteX4" fmla="*/ 1552575 w 1552575"/>
                    <a:gd name="connsiteY4" fmla="*/ 374995 h 781240"/>
                    <a:gd name="connsiteX5" fmla="*/ 1552575 w 1552575"/>
                    <a:gd name="connsiteY5" fmla="*/ 781240 h 781240"/>
                    <a:gd name="connsiteX6" fmla="*/ 1019524 w 1552575"/>
                    <a:gd name="connsiteY6" fmla="*/ 781240 h 781240"/>
                    <a:gd name="connsiteX7" fmla="*/ 501999 w 1552575"/>
                    <a:gd name="connsiteY7" fmla="*/ 781240 h 781240"/>
                    <a:gd name="connsiteX8" fmla="*/ 0 w 1552575"/>
                    <a:gd name="connsiteY8" fmla="*/ 781240 h 781240"/>
                    <a:gd name="connsiteX9" fmla="*/ 0 w 1552575"/>
                    <a:gd name="connsiteY9" fmla="*/ 406245 h 781240"/>
                    <a:gd name="connsiteX10" fmla="*/ 0 w 1552575"/>
                    <a:gd name="connsiteY10" fmla="*/ 0 h 781240"/>
                  </a:gdLst>
                  <a:ahLst/>
                  <a:cxnLst>
                    <a:cxn ang="0">
                      <a:pos x="connsiteX0" y="connsiteY0"/>
                    </a:cxn>
                    <a:cxn ang="0">
                      <a:pos x="connsiteX1" y="connsiteY1"/>
                    </a:cxn>
                    <a:cxn ang="0">
                      <a:pos x="connsiteX2" y="connsiteY2"/>
                    </a:cxn>
                    <a:cxn ang="0">
                      <a:pos x="connsiteX3" y="connsiteY3"/>
                    </a:cxn>
                    <a:cxn ang="0">
                      <a:pos x="connsiteX4" y="connsiteY4"/>
                    </a:cxn>
                    <a:cxn ang="0">
                      <a:pos x="connsiteX5" y="connsiteY5"/>
                    </a:cxn>
                    <a:cxn ang="0">
                      <a:pos x="connsiteX6" y="connsiteY6"/>
                    </a:cxn>
                    <a:cxn ang="0">
                      <a:pos x="connsiteX7" y="connsiteY7"/>
                    </a:cxn>
                    <a:cxn ang="0">
                      <a:pos x="connsiteX8" y="connsiteY8"/>
                    </a:cxn>
                    <a:cxn ang="0">
                      <a:pos x="connsiteX9" y="connsiteY9"/>
                    </a:cxn>
                    <a:cxn ang="0">
                      <a:pos x="connsiteX10" y="connsiteY10"/>
                    </a:cxn>
                  </a:cxnLst>
                  <a:rect l="l" t="t" r="r" b="b"/>
                  <a:pathLst>
                    <a:path w="1552575" h="781240" fill="none" extrusionOk="0">
                      <a:moveTo>
                        <a:pt x="0" y="0"/>
                      </a:moveTo>
                      <a:cubicBezTo>
                        <a:pt x="126324" y="-25213"/>
                        <a:pt x="308256" y="45120"/>
                        <a:pt x="486473" y="0"/>
                      </a:cubicBezTo>
                      <a:cubicBezTo>
                        <a:pt x="664690" y="-45120"/>
                        <a:pt x="849090" y="49385"/>
                        <a:pt x="1003998" y="0"/>
                      </a:cubicBezTo>
                      <a:cubicBezTo>
                        <a:pt x="1158906" y="-49385"/>
                        <a:pt x="1442055" y="24962"/>
                        <a:pt x="1552575" y="0"/>
                      </a:cubicBezTo>
                      <a:cubicBezTo>
                        <a:pt x="1569417" y="143702"/>
                        <a:pt x="1528095" y="236559"/>
                        <a:pt x="1552575" y="374995"/>
                      </a:cubicBezTo>
                      <a:cubicBezTo>
                        <a:pt x="1577055" y="513432"/>
                        <a:pt x="1530638" y="593472"/>
                        <a:pt x="1552575" y="781240"/>
                      </a:cubicBezTo>
                      <a:cubicBezTo>
                        <a:pt x="1422715" y="844309"/>
                        <a:pt x="1141379" y="722758"/>
                        <a:pt x="1019524" y="781240"/>
                      </a:cubicBezTo>
                      <a:cubicBezTo>
                        <a:pt x="897669" y="839722"/>
                        <a:pt x="687550" y="772593"/>
                        <a:pt x="501999" y="781240"/>
                      </a:cubicBezTo>
                      <a:cubicBezTo>
                        <a:pt x="316448" y="789887"/>
                        <a:pt x="181658" y="738429"/>
                        <a:pt x="0" y="781240"/>
                      </a:cubicBezTo>
                      <a:cubicBezTo>
                        <a:pt x="-12180" y="663254"/>
                        <a:pt x="39820" y="557685"/>
                        <a:pt x="0" y="406245"/>
                      </a:cubicBezTo>
                      <a:cubicBezTo>
                        <a:pt x="-39820" y="254805"/>
                        <a:pt x="35200" y="157670"/>
                        <a:pt x="0" y="0"/>
                      </a:cubicBezTo>
                      <a:close/>
                    </a:path>
                    <a:path w="1552575" h="781240" stroke="0" extrusionOk="0">
                      <a:moveTo>
                        <a:pt x="0" y="0"/>
                      </a:moveTo>
                      <a:cubicBezTo>
                        <a:pt x="204734" y="-39509"/>
                        <a:pt x="399921" y="31499"/>
                        <a:pt x="517525" y="0"/>
                      </a:cubicBezTo>
                      <a:cubicBezTo>
                        <a:pt x="635129" y="-31499"/>
                        <a:pt x="879340" y="16734"/>
                        <a:pt x="1066102" y="0"/>
                      </a:cubicBezTo>
                      <a:cubicBezTo>
                        <a:pt x="1252864" y="-16734"/>
                        <a:pt x="1323064" y="9028"/>
                        <a:pt x="1552575" y="0"/>
                      </a:cubicBezTo>
                      <a:cubicBezTo>
                        <a:pt x="1567179" y="79086"/>
                        <a:pt x="1520445" y="256560"/>
                        <a:pt x="1552575" y="374995"/>
                      </a:cubicBezTo>
                      <a:cubicBezTo>
                        <a:pt x="1584705" y="493430"/>
                        <a:pt x="1548124" y="664723"/>
                        <a:pt x="1552575" y="781240"/>
                      </a:cubicBezTo>
                      <a:cubicBezTo>
                        <a:pt x="1338412" y="815155"/>
                        <a:pt x="1260879" y="770771"/>
                        <a:pt x="1035050" y="781240"/>
                      </a:cubicBezTo>
                      <a:cubicBezTo>
                        <a:pt x="809221" y="791709"/>
                        <a:pt x="635453" y="773664"/>
                        <a:pt x="486474" y="781240"/>
                      </a:cubicBezTo>
                      <a:cubicBezTo>
                        <a:pt x="337495" y="788816"/>
                        <a:pt x="223024" y="739718"/>
                        <a:pt x="0" y="781240"/>
                      </a:cubicBezTo>
                      <a:cubicBezTo>
                        <a:pt x="-21771" y="607624"/>
                        <a:pt x="35115" y="547316"/>
                        <a:pt x="0" y="390620"/>
                      </a:cubicBezTo>
                      <a:cubicBezTo>
                        <a:pt x="-35115" y="233924"/>
                        <a:pt x="38962" y="111323"/>
                        <a:pt x="0" y="0"/>
                      </a:cubicBezTo>
                      <a:close/>
                    </a:path>
                  </a:pathLst>
                </a:custGeom>
                <ask:type>
                  <ask:lineSketchNone/>
                </ask:type>
              </ask:lineSketchStyleProps>
            </a:ext>
          </a:extLst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lang="en-US" sz="1100">
              <a:solidFill>
                <a:schemeClr val="tx1"/>
              </a:solidFill>
              <a:latin typeface="+mn-lt"/>
              <a:ea typeface="+mn-ea"/>
              <a:cs typeface="+mn-cs"/>
            </a:rPr>
            <a:t>Example of listing monthly</a:t>
          </a:r>
          <a:r>
            <a:rPr lang="en-US" sz="1100" baseline="0">
              <a:solidFill>
                <a:schemeClr val="tx1"/>
              </a:solidFill>
              <a:latin typeface="+mn-lt"/>
              <a:ea typeface="+mn-ea"/>
              <a:cs typeface="+mn-cs"/>
            </a:rPr>
            <a:t> stock price close information in a horizontal layout.</a:t>
          </a:r>
          <a:endParaRPr lang="en-US" sz="1100">
            <a:solidFill>
              <a:schemeClr val="tx1"/>
            </a:solidFill>
            <a:latin typeface="+mn-lt"/>
            <a:ea typeface="+mn-ea"/>
            <a:cs typeface="+mn-cs"/>
          </a:endParaRPr>
        </a:p>
      </xdr:txBody>
    </xdr:sp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0</xdr:colOff>
      <xdr:row>3</xdr:row>
      <xdr:rowOff>0</xdr:rowOff>
    </xdr:from>
    <xdr:to>
      <xdr:col>12</xdr:col>
      <xdr:colOff>342900</xdr:colOff>
      <xdr:row>4</xdr:row>
      <xdr:rowOff>188107</xdr:rowOff>
    </xdr:to>
    <xdr:pic>
      <xdr:nvPicPr>
        <xdr:cNvPr id="2" name="Picture 1" descr="A black and grey logo&#10;&#10;Description automatically generated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9ED384EB-3B88-44B4-9742-47C678E93A8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858000" y="571500"/>
          <a:ext cx="1628775" cy="378607"/>
        </a:xfrm>
        <a:prstGeom prst="rect">
          <a:avLst/>
        </a:prstGeom>
      </xdr:spPr>
    </xdr:pic>
    <xdr:clientData/>
  </xdr:twoCellAnchor>
  <xdr:oneCellAnchor>
    <xdr:from>
      <xdr:col>10</xdr:col>
      <xdr:colOff>0</xdr:colOff>
      <xdr:row>8</xdr:row>
      <xdr:rowOff>0</xdr:rowOff>
    </xdr:from>
    <xdr:ext cx="1924050" cy="781240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618C873A-B80A-4EAC-BD4D-B90F5E880BF3}"/>
            </a:ext>
          </a:extLst>
        </xdr:cNvPr>
        <xdr:cNvSpPr txBox="1"/>
      </xdr:nvSpPr>
      <xdr:spPr>
        <a:xfrm>
          <a:off x="6858000" y="1524000"/>
          <a:ext cx="1924050" cy="78124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extLst>
            <a:ext uri="{C807C97D-BFC1-408E-A445-0C87EB9F89A2}">
              <ask:lineSketchStyleProps xmlns:ask="http://schemas.microsoft.com/office/drawing/2018/sketchyshapes" sd="782294884">
                <a:custGeom>
                  <a:avLst/>
                  <a:gdLst>
                    <a:gd name="connsiteX0" fmla="*/ 0 w 1552575"/>
                    <a:gd name="connsiteY0" fmla="*/ 0 h 781240"/>
                    <a:gd name="connsiteX1" fmla="*/ 486473 w 1552575"/>
                    <a:gd name="connsiteY1" fmla="*/ 0 h 781240"/>
                    <a:gd name="connsiteX2" fmla="*/ 1003998 w 1552575"/>
                    <a:gd name="connsiteY2" fmla="*/ 0 h 781240"/>
                    <a:gd name="connsiteX3" fmla="*/ 1552575 w 1552575"/>
                    <a:gd name="connsiteY3" fmla="*/ 0 h 781240"/>
                    <a:gd name="connsiteX4" fmla="*/ 1552575 w 1552575"/>
                    <a:gd name="connsiteY4" fmla="*/ 374995 h 781240"/>
                    <a:gd name="connsiteX5" fmla="*/ 1552575 w 1552575"/>
                    <a:gd name="connsiteY5" fmla="*/ 781240 h 781240"/>
                    <a:gd name="connsiteX6" fmla="*/ 1019524 w 1552575"/>
                    <a:gd name="connsiteY6" fmla="*/ 781240 h 781240"/>
                    <a:gd name="connsiteX7" fmla="*/ 501999 w 1552575"/>
                    <a:gd name="connsiteY7" fmla="*/ 781240 h 781240"/>
                    <a:gd name="connsiteX8" fmla="*/ 0 w 1552575"/>
                    <a:gd name="connsiteY8" fmla="*/ 781240 h 781240"/>
                    <a:gd name="connsiteX9" fmla="*/ 0 w 1552575"/>
                    <a:gd name="connsiteY9" fmla="*/ 406245 h 781240"/>
                    <a:gd name="connsiteX10" fmla="*/ 0 w 1552575"/>
                    <a:gd name="connsiteY10" fmla="*/ 0 h 781240"/>
                  </a:gdLst>
                  <a:ahLst/>
                  <a:cxnLst>
                    <a:cxn ang="0">
                      <a:pos x="connsiteX0" y="connsiteY0"/>
                    </a:cxn>
                    <a:cxn ang="0">
                      <a:pos x="connsiteX1" y="connsiteY1"/>
                    </a:cxn>
                    <a:cxn ang="0">
                      <a:pos x="connsiteX2" y="connsiteY2"/>
                    </a:cxn>
                    <a:cxn ang="0">
                      <a:pos x="connsiteX3" y="connsiteY3"/>
                    </a:cxn>
                    <a:cxn ang="0">
                      <a:pos x="connsiteX4" y="connsiteY4"/>
                    </a:cxn>
                    <a:cxn ang="0">
                      <a:pos x="connsiteX5" y="connsiteY5"/>
                    </a:cxn>
                    <a:cxn ang="0">
                      <a:pos x="connsiteX6" y="connsiteY6"/>
                    </a:cxn>
                    <a:cxn ang="0">
                      <a:pos x="connsiteX7" y="connsiteY7"/>
                    </a:cxn>
                    <a:cxn ang="0">
                      <a:pos x="connsiteX8" y="connsiteY8"/>
                    </a:cxn>
                    <a:cxn ang="0">
                      <a:pos x="connsiteX9" y="connsiteY9"/>
                    </a:cxn>
                    <a:cxn ang="0">
                      <a:pos x="connsiteX10" y="connsiteY10"/>
                    </a:cxn>
                  </a:cxnLst>
                  <a:rect l="l" t="t" r="r" b="b"/>
                  <a:pathLst>
                    <a:path w="1552575" h="781240" fill="none" extrusionOk="0">
                      <a:moveTo>
                        <a:pt x="0" y="0"/>
                      </a:moveTo>
                      <a:cubicBezTo>
                        <a:pt x="126324" y="-25213"/>
                        <a:pt x="308256" y="45120"/>
                        <a:pt x="486473" y="0"/>
                      </a:cubicBezTo>
                      <a:cubicBezTo>
                        <a:pt x="664690" y="-45120"/>
                        <a:pt x="849090" y="49385"/>
                        <a:pt x="1003998" y="0"/>
                      </a:cubicBezTo>
                      <a:cubicBezTo>
                        <a:pt x="1158906" y="-49385"/>
                        <a:pt x="1442055" y="24962"/>
                        <a:pt x="1552575" y="0"/>
                      </a:cubicBezTo>
                      <a:cubicBezTo>
                        <a:pt x="1569417" y="143702"/>
                        <a:pt x="1528095" y="236559"/>
                        <a:pt x="1552575" y="374995"/>
                      </a:cubicBezTo>
                      <a:cubicBezTo>
                        <a:pt x="1577055" y="513432"/>
                        <a:pt x="1530638" y="593472"/>
                        <a:pt x="1552575" y="781240"/>
                      </a:cubicBezTo>
                      <a:cubicBezTo>
                        <a:pt x="1422715" y="844309"/>
                        <a:pt x="1141379" y="722758"/>
                        <a:pt x="1019524" y="781240"/>
                      </a:cubicBezTo>
                      <a:cubicBezTo>
                        <a:pt x="897669" y="839722"/>
                        <a:pt x="687550" y="772593"/>
                        <a:pt x="501999" y="781240"/>
                      </a:cubicBezTo>
                      <a:cubicBezTo>
                        <a:pt x="316448" y="789887"/>
                        <a:pt x="181658" y="738429"/>
                        <a:pt x="0" y="781240"/>
                      </a:cubicBezTo>
                      <a:cubicBezTo>
                        <a:pt x="-12180" y="663254"/>
                        <a:pt x="39820" y="557685"/>
                        <a:pt x="0" y="406245"/>
                      </a:cubicBezTo>
                      <a:cubicBezTo>
                        <a:pt x="-39820" y="254805"/>
                        <a:pt x="35200" y="157670"/>
                        <a:pt x="0" y="0"/>
                      </a:cubicBezTo>
                      <a:close/>
                    </a:path>
                    <a:path w="1552575" h="781240" stroke="0" extrusionOk="0">
                      <a:moveTo>
                        <a:pt x="0" y="0"/>
                      </a:moveTo>
                      <a:cubicBezTo>
                        <a:pt x="204734" y="-39509"/>
                        <a:pt x="399921" y="31499"/>
                        <a:pt x="517525" y="0"/>
                      </a:cubicBezTo>
                      <a:cubicBezTo>
                        <a:pt x="635129" y="-31499"/>
                        <a:pt x="879340" y="16734"/>
                        <a:pt x="1066102" y="0"/>
                      </a:cubicBezTo>
                      <a:cubicBezTo>
                        <a:pt x="1252864" y="-16734"/>
                        <a:pt x="1323064" y="9028"/>
                        <a:pt x="1552575" y="0"/>
                      </a:cubicBezTo>
                      <a:cubicBezTo>
                        <a:pt x="1567179" y="79086"/>
                        <a:pt x="1520445" y="256560"/>
                        <a:pt x="1552575" y="374995"/>
                      </a:cubicBezTo>
                      <a:cubicBezTo>
                        <a:pt x="1584705" y="493430"/>
                        <a:pt x="1548124" y="664723"/>
                        <a:pt x="1552575" y="781240"/>
                      </a:cubicBezTo>
                      <a:cubicBezTo>
                        <a:pt x="1338412" y="815155"/>
                        <a:pt x="1260879" y="770771"/>
                        <a:pt x="1035050" y="781240"/>
                      </a:cubicBezTo>
                      <a:cubicBezTo>
                        <a:pt x="809221" y="791709"/>
                        <a:pt x="635453" y="773664"/>
                        <a:pt x="486474" y="781240"/>
                      </a:cubicBezTo>
                      <a:cubicBezTo>
                        <a:pt x="337495" y="788816"/>
                        <a:pt x="223024" y="739718"/>
                        <a:pt x="0" y="781240"/>
                      </a:cubicBezTo>
                      <a:cubicBezTo>
                        <a:pt x="-21771" y="607624"/>
                        <a:pt x="35115" y="547316"/>
                        <a:pt x="0" y="390620"/>
                      </a:cubicBezTo>
                      <a:cubicBezTo>
                        <a:pt x="-35115" y="233924"/>
                        <a:pt x="38962" y="111323"/>
                        <a:pt x="0" y="0"/>
                      </a:cubicBezTo>
                      <a:close/>
                    </a:path>
                  </a:pathLst>
                </a:custGeom>
                <ask:type>
                  <ask:lineSketchNone/>
                </ask:type>
              </ask:lineSketchStyleProps>
            </a:ext>
          </a:extLst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lang="en-US" sz="1100">
              <a:solidFill>
                <a:schemeClr val="tx1"/>
              </a:solidFill>
              <a:latin typeface="+mn-lt"/>
              <a:ea typeface="+mn-ea"/>
              <a:cs typeface="+mn-cs"/>
            </a:rPr>
            <a:t>Example</a:t>
          </a:r>
          <a:r>
            <a:rPr lang="en-US" sz="1100" baseline="0">
              <a:solidFill>
                <a:schemeClr val="tx1"/>
              </a:solidFill>
              <a:latin typeface="+mn-lt"/>
              <a:ea typeface="+mn-ea"/>
              <a:cs typeface="+mn-cs"/>
            </a:rPr>
            <a:t> of stock price information for the last 6 complete months with a sparkline.</a:t>
          </a:r>
          <a:endParaRPr lang="en-US" sz="1100">
            <a:solidFill>
              <a:schemeClr val="tx1"/>
            </a:solidFill>
            <a:latin typeface="+mn-lt"/>
            <a:ea typeface="+mn-ea"/>
            <a:cs typeface="+mn-cs"/>
          </a:endParaRPr>
        </a:p>
      </xdr:txBody>
    </xdr:sp>
    <xdr:clientData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0</xdr:colOff>
      <xdr:row>10</xdr:row>
      <xdr:rowOff>0</xdr:rowOff>
    </xdr:from>
    <xdr:ext cx="1924050" cy="436786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BF541DBE-8003-4337-9245-F0230562F131}"/>
            </a:ext>
          </a:extLst>
        </xdr:cNvPr>
        <xdr:cNvSpPr txBox="1"/>
      </xdr:nvSpPr>
      <xdr:spPr>
        <a:xfrm>
          <a:off x="2771775" y="1905000"/>
          <a:ext cx="1924050" cy="436786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extLst>
            <a:ext uri="{C807C97D-BFC1-408E-A445-0C87EB9F89A2}">
              <ask:lineSketchStyleProps xmlns:ask="http://schemas.microsoft.com/office/drawing/2018/sketchyshapes" sd="782294884">
                <a:custGeom>
                  <a:avLst/>
                  <a:gdLst>
                    <a:gd name="connsiteX0" fmla="*/ 0 w 1552575"/>
                    <a:gd name="connsiteY0" fmla="*/ 0 h 781240"/>
                    <a:gd name="connsiteX1" fmla="*/ 486473 w 1552575"/>
                    <a:gd name="connsiteY1" fmla="*/ 0 h 781240"/>
                    <a:gd name="connsiteX2" fmla="*/ 1003998 w 1552575"/>
                    <a:gd name="connsiteY2" fmla="*/ 0 h 781240"/>
                    <a:gd name="connsiteX3" fmla="*/ 1552575 w 1552575"/>
                    <a:gd name="connsiteY3" fmla="*/ 0 h 781240"/>
                    <a:gd name="connsiteX4" fmla="*/ 1552575 w 1552575"/>
                    <a:gd name="connsiteY4" fmla="*/ 374995 h 781240"/>
                    <a:gd name="connsiteX5" fmla="*/ 1552575 w 1552575"/>
                    <a:gd name="connsiteY5" fmla="*/ 781240 h 781240"/>
                    <a:gd name="connsiteX6" fmla="*/ 1019524 w 1552575"/>
                    <a:gd name="connsiteY6" fmla="*/ 781240 h 781240"/>
                    <a:gd name="connsiteX7" fmla="*/ 501999 w 1552575"/>
                    <a:gd name="connsiteY7" fmla="*/ 781240 h 781240"/>
                    <a:gd name="connsiteX8" fmla="*/ 0 w 1552575"/>
                    <a:gd name="connsiteY8" fmla="*/ 781240 h 781240"/>
                    <a:gd name="connsiteX9" fmla="*/ 0 w 1552575"/>
                    <a:gd name="connsiteY9" fmla="*/ 406245 h 781240"/>
                    <a:gd name="connsiteX10" fmla="*/ 0 w 1552575"/>
                    <a:gd name="connsiteY10" fmla="*/ 0 h 781240"/>
                  </a:gdLst>
                  <a:ahLst/>
                  <a:cxnLst>
                    <a:cxn ang="0">
                      <a:pos x="connsiteX0" y="connsiteY0"/>
                    </a:cxn>
                    <a:cxn ang="0">
                      <a:pos x="connsiteX1" y="connsiteY1"/>
                    </a:cxn>
                    <a:cxn ang="0">
                      <a:pos x="connsiteX2" y="connsiteY2"/>
                    </a:cxn>
                    <a:cxn ang="0">
                      <a:pos x="connsiteX3" y="connsiteY3"/>
                    </a:cxn>
                    <a:cxn ang="0">
                      <a:pos x="connsiteX4" y="connsiteY4"/>
                    </a:cxn>
                    <a:cxn ang="0">
                      <a:pos x="connsiteX5" y="connsiteY5"/>
                    </a:cxn>
                    <a:cxn ang="0">
                      <a:pos x="connsiteX6" y="connsiteY6"/>
                    </a:cxn>
                    <a:cxn ang="0">
                      <a:pos x="connsiteX7" y="connsiteY7"/>
                    </a:cxn>
                    <a:cxn ang="0">
                      <a:pos x="connsiteX8" y="connsiteY8"/>
                    </a:cxn>
                    <a:cxn ang="0">
                      <a:pos x="connsiteX9" y="connsiteY9"/>
                    </a:cxn>
                    <a:cxn ang="0">
                      <a:pos x="connsiteX10" y="connsiteY10"/>
                    </a:cxn>
                  </a:cxnLst>
                  <a:rect l="l" t="t" r="r" b="b"/>
                  <a:pathLst>
                    <a:path w="1552575" h="781240" fill="none" extrusionOk="0">
                      <a:moveTo>
                        <a:pt x="0" y="0"/>
                      </a:moveTo>
                      <a:cubicBezTo>
                        <a:pt x="126324" y="-25213"/>
                        <a:pt x="308256" y="45120"/>
                        <a:pt x="486473" y="0"/>
                      </a:cubicBezTo>
                      <a:cubicBezTo>
                        <a:pt x="664690" y="-45120"/>
                        <a:pt x="849090" y="49385"/>
                        <a:pt x="1003998" y="0"/>
                      </a:cubicBezTo>
                      <a:cubicBezTo>
                        <a:pt x="1158906" y="-49385"/>
                        <a:pt x="1442055" y="24962"/>
                        <a:pt x="1552575" y="0"/>
                      </a:cubicBezTo>
                      <a:cubicBezTo>
                        <a:pt x="1569417" y="143702"/>
                        <a:pt x="1528095" y="236559"/>
                        <a:pt x="1552575" y="374995"/>
                      </a:cubicBezTo>
                      <a:cubicBezTo>
                        <a:pt x="1577055" y="513432"/>
                        <a:pt x="1530638" y="593472"/>
                        <a:pt x="1552575" y="781240"/>
                      </a:cubicBezTo>
                      <a:cubicBezTo>
                        <a:pt x="1422715" y="844309"/>
                        <a:pt x="1141379" y="722758"/>
                        <a:pt x="1019524" y="781240"/>
                      </a:cubicBezTo>
                      <a:cubicBezTo>
                        <a:pt x="897669" y="839722"/>
                        <a:pt x="687550" y="772593"/>
                        <a:pt x="501999" y="781240"/>
                      </a:cubicBezTo>
                      <a:cubicBezTo>
                        <a:pt x="316448" y="789887"/>
                        <a:pt x="181658" y="738429"/>
                        <a:pt x="0" y="781240"/>
                      </a:cubicBezTo>
                      <a:cubicBezTo>
                        <a:pt x="-12180" y="663254"/>
                        <a:pt x="39820" y="557685"/>
                        <a:pt x="0" y="406245"/>
                      </a:cubicBezTo>
                      <a:cubicBezTo>
                        <a:pt x="-39820" y="254805"/>
                        <a:pt x="35200" y="157670"/>
                        <a:pt x="0" y="0"/>
                      </a:cubicBezTo>
                      <a:close/>
                    </a:path>
                    <a:path w="1552575" h="781240" stroke="0" extrusionOk="0">
                      <a:moveTo>
                        <a:pt x="0" y="0"/>
                      </a:moveTo>
                      <a:cubicBezTo>
                        <a:pt x="204734" y="-39509"/>
                        <a:pt x="399921" y="31499"/>
                        <a:pt x="517525" y="0"/>
                      </a:cubicBezTo>
                      <a:cubicBezTo>
                        <a:pt x="635129" y="-31499"/>
                        <a:pt x="879340" y="16734"/>
                        <a:pt x="1066102" y="0"/>
                      </a:cubicBezTo>
                      <a:cubicBezTo>
                        <a:pt x="1252864" y="-16734"/>
                        <a:pt x="1323064" y="9028"/>
                        <a:pt x="1552575" y="0"/>
                      </a:cubicBezTo>
                      <a:cubicBezTo>
                        <a:pt x="1567179" y="79086"/>
                        <a:pt x="1520445" y="256560"/>
                        <a:pt x="1552575" y="374995"/>
                      </a:cubicBezTo>
                      <a:cubicBezTo>
                        <a:pt x="1584705" y="493430"/>
                        <a:pt x="1548124" y="664723"/>
                        <a:pt x="1552575" y="781240"/>
                      </a:cubicBezTo>
                      <a:cubicBezTo>
                        <a:pt x="1338412" y="815155"/>
                        <a:pt x="1260879" y="770771"/>
                        <a:pt x="1035050" y="781240"/>
                      </a:cubicBezTo>
                      <a:cubicBezTo>
                        <a:pt x="809221" y="791709"/>
                        <a:pt x="635453" y="773664"/>
                        <a:pt x="486474" y="781240"/>
                      </a:cubicBezTo>
                      <a:cubicBezTo>
                        <a:pt x="337495" y="788816"/>
                        <a:pt x="223024" y="739718"/>
                        <a:pt x="0" y="781240"/>
                      </a:cubicBezTo>
                      <a:cubicBezTo>
                        <a:pt x="-21771" y="607624"/>
                        <a:pt x="35115" y="547316"/>
                        <a:pt x="0" y="390620"/>
                      </a:cubicBezTo>
                      <a:cubicBezTo>
                        <a:pt x="-35115" y="233924"/>
                        <a:pt x="38962" y="111323"/>
                        <a:pt x="0" y="0"/>
                      </a:cubicBezTo>
                      <a:close/>
                    </a:path>
                  </a:pathLst>
                </a:custGeom>
                <ask:type>
                  <ask:lineSketchNone/>
                </ask:type>
              </ask:lineSketchStyleProps>
            </a:ext>
          </a:extLst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lang="en-US" sz="1100">
              <a:solidFill>
                <a:schemeClr val="tx1"/>
              </a:solidFill>
              <a:latin typeface="+mn-lt"/>
              <a:ea typeface="+mn-ea"/>
              <a:cs typeface="+mn-cs"/>
            </a:rPr>
            <a:t>Example</a:t>
          </a:r>
          <a:r>
            <a:rPr lang="en-US" sz="1100" baseline="0">
              <a:solidFill>
                <a:schemeClr val="tx1"/>
              </a:solidFill>
              <a:latin typeface="+mn-lt"/>
              <a:ea typeface="+mn-ea"/>
              <a:cs typeface="+mn-cs"/>
            </a:rPr>
            <a:t> of making the Exchange a variable.</a:t>
          </a:r>
          <a:endParaRPr lang="en-US" sz="1100">
            <a:solidFill>
              <a:schemeClr val="tx1"/>
            </a:solidFill>
            <a:latin typeface="+mn-lt"/>
            <a:ea typeface="+mn-ea"/>
            <a:cs typeface="+mn-cs"/>
          </a:endParaRPr>
        </a:p>
      </xdr:txBody>
    </xdr:sp>
    <xdr:clientData/>
  </xdr:oneCellAnchor>
  <xdr:twoCellAnchor editAs="oneCell">
    <xdr:from>
      <xdr:col>7</xdr:col>
      <xdr:colOff>0</xdr:colOff>
      <xdr:row>3</xdr:row>
      <xdr:rowOff>0</xdr:rowOff>
    </xdr:from>
    <xdr:to>
      <xdr:col>9</xdr:col>
      <xdr:colOff>447675</xdr:colOff>
      <xdr:row>4</xdr:row>
      <xdr:rowOff>188107</xdr:rowOff>
    </xdr:to>
    <xdr:pic>
      <xdr:nvPicPr>
        <xdr:cNvPr id="3" name="Picture 2" descr="A black and grey logo&#10;&#10;Description automatically generated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0238094-F839-4305-A954-B8681623968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667250" y="571500"/>
          <a:ext cx="1628775" cy="378607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0</xdr:colOff>
      <xdr:row>10</xdr:row>
      <xdr:rowOff>0</xdr:rowOff>
    </xdr:from>
    <xdr:ext cx="1847850" cy="609013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DB2778AA-39A8-41FC-976B-56F732AADB09}"/>
            </a:ext>
          </a:extLst>
        </xdr:cNvPr>
        <xdr:cNvSpPr txBox="1"/>
      </xdr:nvSpPr>
      <xdr:spPr>
        <a:xfrm>
          <a:off x="2771775" y="1905000"/>
          <a:ext cx="1847850" cy="609013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extLst>
            <a:ext uri="{C807C97D-BFC1-408E-A445-0C87EB9F89A2}">
              <ask:lineSketchStyleProps xmlns:ask="http://schemas.microsoft.com/office/drawing/2018/sketchyshapes" sd="782294884">
                <a:custGeom>
                  <a:avLst/>
                  <a:gdLst>
                    <a:gd name="connsiteX0" fmla="*/ 0 w 1552575"/>
                    <a:gd name="connsiteY0" fmla="*/ 0 h 781240"/>
                    <a:gd name="connsiteX1" fmla="*/ 486473 w 1552575"/>
                    <a:gd name="connsiteY1" fmla="*/ 0 h 781240"/>
                    <a:gd name="connsiteX2" fmla="*/ 1003998 w 1552575"/>
                    <a:gd name="connsiteY2" fmla="*/ 0 h 781240"/>
                    <a:gd name="connsiteX3" fmla="*/ 1552575 w 1552575"/>
                    <a:gd name="connsiteY3" fmla="*/ 0 h 781240"/>
                    <a:gd name="connsiteX4" fmla="*/ 1552575 w 1552575"/>
                    <a:gd name="connsiteY4" fmla="*/ 374995 h 781240"/>
                    <a:gd name="connsiteX5" fmla="*/ 1552575 w 1552575"/>
                    <a:gd name="connsiteY5" fmla="*/ 781240 h 781240"/>
                    <a:gd name="connsiteX6" fmla="*/ 1019524 w 1552575"/>
                    <a:gd name="connsiteY6" fmla="*/ 781240 h 781240"/>
                    <a:gd name="connsiteX7" fmla="*/ 501999 w 1552575"/>
                    <a:gd name="connsiteY7" fmla="*/ 781240 h 781240"/>
                    <a:gd name="connsiteX8" fmla="*/ 0 w 1552575"/>
                    <a:gd name="connsiteY8" fmla="*/ 781240 h 781240"/>
                    <a:gd name="connsiteX9" fmla="*/ 0 w 1552575"/>
                    <a:gd name="connsiteY9" fmla="*/ 406245 h 781240"/>
                    <a:gd name="connsiteX10" fmla="*/ 0 w 1552575"/>
                    <a:gd name="connsiteY10" fmla="*/ 0 h 781240"/>
                  </a:gdLst>
                  <a:ahLst/>
                  <a:cxnLst>
                    <a:cxn ang="0">
                      <a:pos x="connsiteX0" y="connsiteY0"/>
                    </a:cxn>
                    <a:cxn ang="0">
                      <a:pos x="connsiteX1" y="connsiteY1"/>
                    </a:cxn>
                    <a:cxn ang="0">
                      <a:pos x="connsiteX2" y="connsiteY2"/>
                    </a:cxn>
                    <a:cxn ang="0">
                      <a:pos x="connsiteX3" y="connsiteY3"/>
                    </a:cxn>
                    <a:cxn ang="0">
                      <a:pos x="connsiteX4" y="connsiteY4"/>
                    </a:cxn>
                    <a:cxn ang="0">
                      <a:pos x="connsiteX5" y="connsiteY5"/>
                    </a:cxn>
                    <a:cxn ang="0">
                      <a:pos x="connsiteX6" y="connsiteY6"/>
                    </a:cxn>
                    <a:cxn ang="0">
                      <a:pos x="connsiteX7" y="connsiteY7"/>
                    </a:cxn>
                    <a:cxn ang="0">
                      <a:pos x="connsiteX8" y="connsiteY8"/>
                    </a:cxn>
                    <a:cxn ang="0">
                      <a:pos x="connsiteX9" y="connsiteY9"/>
                    </a:cxn>
                    <a:cxn ang="0">
                      <a:pos x="connsiteX10" y="connsiteY10"/>
                    </a:cxn>
                  </a:cxnLst>
                  <a:rect l="l" t="t" r="r" b="b"/>
                  <a:pathLst>
                    <a:path w="1552575" h="781240" fill="none" extrusionOk="0">
                      <a:moveTo>
                        <a:pt x="0" y="0"/>
                      </a:moveTo>
                      <a:cubicBezTo>
                        <a:pt x="126324" y="-25213"/>
                        <a:pt x="308256" y="45120"/>
                        <a:pt x="486473" y="0"/>
                      </a:cubicBezTo>
                      <a:cubicBezTo>
                        <a:pt x="664690" y="-45120"/>
                        <a:pt x="849090" y="49385"/>
                        <a:pt x="1003998" y="0"/>
                      </a:cubicBezTo>
                      <a:cubicBezTo>
                        <a:pt x="1158906" y="-49385"/>
                        <a:pt x="1442055" y="24962"/>
                        <a:pt x="1552575" y="0"/>
                      </a:cubicBezTo>
                      <a:cubicBezTo>
                        <a:pt x="1569417" y="143702"/>
                        <a:pt x="1528095" y="236559"/>
                        <a:pt x="1552575" y="374995"/>
                      </a:cubicBezTo>
                      <a:cubicBezTo>
                        <a:pt x="1577055" y="513432"/>
                        <a:pt x="1530638" y="593472"/>
                        <a:pt x="1552575" y="781240"/>
                      </a:cubicBezTo>
                      <a:cubicBezTo>
                        <a:pt x="1422715" y="844309"/>
                        <a:pt x="1141379" y="722758"/>
                        <a:pt x="1019524" y="781240"/>
                      </a:cubicBezTo>
                      <a:cubicBezTo>
                        <a:pt x="897669" y="839722"/>
                        <a:pt x="687550" y="772593"/>
                        <a:pt x="501999" y="781240"/>
                      </a:cubicBezTo>
                      <a:cubicBezTo>
                        <a:pt x="316448" y="789887"/>
                        <a:pt x="181658" y="738429"/>
                        <a:pt x="0" y="781240"/>
                      </a:cubicBezTo>
                      <a:cubicBezTo>
                        <a:pt x="-12180" y="663254"/>
                        <a:pt x="39820" y="557685"/>
                        <a:pt x="0" y="406245"/>
                      </a:cubicBezTo>
                      <a:cubicBezTo>
                        <a:pt x="-39820" y="254805"/>
                        <a:pt x="35200" y="157670"/>
                        <a:pt x="0" y="0"/>
                      </a:cubicBezTo>
                      <a:close/>
                    </a:path>
                    <a:path w="1552575" h="781240" stroke="0" extrusionOk="0">
                      <a:moveTo>
                        <a:pt x="0" y="0"/>
                      </a:moveTo>
                      <a:cubicBezTo>
                        <a:pt x="204734" y="-39509"/>
                        <a:pt x="399921" y="31499"/>
                        <a:pt x="517525" y="0"/>
                      </a:cubicBezTo>
                      <a:cubicBezTo>
                        <a:pt x="635129" y="-31499"/>
                        <a:pt x="879340" y="16734"/>
                        <a:pt x="1066102" y="0"/>
                      </a:cubicBezTo>
                      <a:cubicBezTo>
                        <a:pt x="1252864" y="-16734"/>
                        <a:pt x="1323064" y="9028"/>
                        <a:pt x="1552575" y="0"/>
                      </a:cubicBezTo>
                      <a:cubicBezTo>
                        <a:pt x="1567179" y="79086"/>
                        <a:pt x="1520445" y="256560"/>
                        <a:pt x="1552575" y="374995"/>
                      </a:cubicBezTo>
                      <a:cubicBezTo>
                        <a:pt x="1584705" y="493430"/>
                        <a:pt x="1548124" y="664723"/>
                        <a:pt x="1552575" y="781240"/>
                      </a:cubicBezTo>
                      <a:cubicBezTo>
                        <a:pt x="1338412" y="815155"/>
                        <a:pt x="1260879" y="770771"/>
                        <a:pt x="1035050" y="781240"/>
                      </a:cubicBezTo>
                      <a:cubicBezTo>
                        <a:pt x="809221" y="791709"/>
                        <a:pt x="635453" y="773664"/>
                        <a:pt x="486474" y="781240"/>
                      </a:cubicBezTo>
                      <a:cubicBezTo>
                        <a:pt x="337495" y="788816"/>
                        <a:pt x="223024" y="739718"/>
                        <a:pt x="0" y="781240"/>
                      </a:cubicBezTo>
                      <a:cubicBezTo>
                        <a:pt x="-21771" y="607624"/>
                        <a:pt x="35115" y="547316"/>
                        <a:pt x="0" y="390620"/>
                      </a:cubicBezTo>
                      <a:cubicBezTo>
                        <a:pt x="-35115" y="233924"/>
                        <a:pt x="38962" y="111323"/>
                        <a:pt x="0" y="0"/>
                      </a:cubicBezTo>
                      <a:close/>
                    </a:path>
                  </a:pathLst>
                </a:custGeom>
                <ask:type>
                  <ask:lineSketchNone/>
                </ask:type>
              </ask:lineSketchStyleProps>
            </a:ext>
          </a:extLst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lang="en-US" sz="1100">
              <a:solidFill>
                <a:schemeClr val="tx1"/>
              </a:solidFill>
              <a:latin typeface="+mn-lt"/>
              <a:ea typeface="+mn-ea"/>
              <a:cs typeface="+mn-cs"/>
            </a:rPr>
            <a:t>Using </a:t>
          </a:r>
          <a:r>
            <a:rPr lang="en-US" sz="1100" baseline="0">
              <a:solidFill>
                <a:schemeClr val="tx1"/>
              </a:solidFill>
              <a:latin typeface="+mn-lt"/>
              <a:ea typeface="+mn-ea"/>
              <a:cs typeface="+mn-cs"/>
            </a:rPr>
            <a:t>STOCKHISTORY for historical currency exchange rate data.</a:t>
          </a:r>
          <a:endParaRPr lang="en-US" sz="1100">
            <a:solidFill>
              <a:schemeClr val="tx1"/>
            </a:solidFill>
            <a:latin typeface="+mn-lt"/>
            <a:ea typeface="+mn-ea"/>
            <a:cs typeface="+mn-cs"/>
          </a:endParaRPr>
        </a:p>
      </xdr:txBody>
    </xdr:sp>
    <xdr:clientData/>
  </xdr:oneCellAnchor>
  <xdr:twoCellAnchor editAs="oneCell">
    <xdr:from>
      <xdr:col>7</xdr:col>
      <xdr:colOff>0</xdr:colOff>
      <xdr:row>3</xdr:row>
      <xdr:rowOff>0</xdr:rowOff>
    </xdr:from>
    <xdr:to>
      <xdr:col>9</xdr:col>
      <xdr:colOff>447675</xdr:colOff>
      <xdr:row>4</xdr:row>
      <xdr:rowOff>188107</xdr:rowOff>
    </xdr:to>
    <xdr:pic>
      <xdr:nvPicPr>
        <xdr:cNvPr id="3" name="Picture 2" descr="A black and grey logo&#10;&#10;Description automatically generated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361129D1-28E3-49FC-AA9F-D534EBBB4EB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791075" y="571500"/>
          <a:ext cx="1628775" cy="378607"/>
        </a:xfrm>
        <a:prstGeom prst="rect">
          <a:avLst/>
        </a:prstGeom>
      </xdr:spPr>
    </xdr:pic>
    <xdr:clientData/>
  </xdr:twoCellAnchor>
</xdr:wsDr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array.xml><?xml version="1.0" encoding="utf-8"?>
<arrayData xmlns="http://schemas.microsoft.com/office/spreadsheetml/2017/richdata2" count="37">
  <a r="1" c="6">
    <v t="i">0</v>
    <v t="i">31</v>
    <v t="i">60</v>
    <v t="i">91</v>
    <v t="i">121</v>
    <v t="i">152</v>
  </a>
  <a r="1" c="6">
    <v>397.58</v>
    <v>413.64</v>
    <v>420.72</v>
    <v>389.33</v>
    <v>415.13</v>
    <v>446.95</v>
  </a>
  <a r="1" c="6">
    <v t="i">0</v>
    <v t="i">29</v>
    <v t="i">60</v>
    <v t="i">90</v>
    <v t="i">121</v>
    <v t="i">151</v>
  </a>
  <a r="1" c="6">
    <v>413.64</v>
    <v>420.72</v>
    <v>389.33</v>
    <v>415.13</v>
    <v>446.95</v>
    <v>418.35</v>
  </a>
  <a r="1" c="6">
    <v>155.19999999999999</v>
    <v>176.76</v>
    <v>180.38</v>
    <v>175</v>
    <v>176.44</v>
    <v>193.25</v>
  </a>
  <a r="1" c="6">
    <v>176.76</v>
    <v>180.38</v>
    <v>175</v>
    <v>176.44</v>
    <v>193.25</v>
    <v>186.98</v>
  </a>
  <a r="1" c="6">
    <v>300.31</v>
    <v>333.96</v>
    <v>366.43</v>
    <v>334.57</v>
    <v>338.52</v>
    <v>333.1</v>
  </a>
  <a r="1" c="6">
    <v>333.96</v>
    <v>366.43</v>
    <v>334.57</v>
    <v>338.52</v>
    <v>333.1</v>
    <v>346.2</v>
  </a>
  <a r="1" c="6">
    <v>14.23</v>
    <v>15.68</v>
    <v>15.35</v>
    <v>13.51</v>
    <v>11.5</v>
    <v>11.33</v>
  </a>
  <a r="1" c="6">
    <v>15.68</v>
    <v>15.35</v>
    <v>13.51</v>
    <v>11.5</v>
    <v>11.33</v>
    <v>10.64</v>
  </a>
  <a r="1" c="12">
    <v t="i">0</v>
    <v t="i">31</v>
    <v t="i">59</v>
    <v t="i">90</v>
    <v t="i">120</v>
    <v t="i">151</v>
    <v t="i">181</v>
    <v t="i">212</v>
    <v t="i">243</v>
    <v t="i">273</v>
    <v t="i">304</v>
    <v t="i">334</v>
  </a>
  <a r="1" c="12">
    <v>130.09</v>
    <v>136.19999999999999</v>
    <v>132.79</v>
    <v>136.28</v>
    <v>139.34</v>
    <v>144.32</v>
    <v>142.28</v>
    <v>145.53</v>
    <v>149.35</v>
    <v>151.66999999999999</v>
    <v>148.19</v>
    <v>141.06</v>
  </a>
  <a r="1" c="6">
    <v>184.4</v>
    <v>180.75</v>
    <v>171.48</v>
    <v>170.33</v>
    <v>192.25</v>
    <v>210.62</v>
  </a>
  <a r="1" c="6">
    <v>180.75</v>
    <v>171.48</v>
    <v>170.33</v>
    <v>192.25</v>
    <v>210.62</v>
    <v>222.08</v>
  </a>
  <a r="1" c="12">
    <v>144.29</v>
    <v>147.41</v>
    <v>164.9</v>
    <v>169.68</v>
    <v>177.25</v>
    <v>193.97</v>
    <v>196.45</v>
    <v>187.87</v>
    <v>171.21</v>
    <v>170.77</v>
    <v>189.95</v>
    <v>192.53</v>
  </a>
  <a r="1" c="6">
    <v>158.9</v>
    <v>161.38</v>
    <v>158.19</v>
    <v>144.59</v>
    <v>146.66999999999999</v>
    <v>146.16</v>
  </a>
  <a r="1" c="6">
    <v>161.38</v>
    <v>158.19</v>
    <v>144.59</v>
    <v>146.66999999999999</v>
    <v>146.16</v>
    <v>157.85</v>
  </a>
  <a r="1" c="12">
    <v>264.50740000000002</v>
    <v>225.1644</v>
    <v>222.64109999999999</v>
    <v>236.4776</v>
    <v>208.40459999999999</v>
    <v>226.56440000000001</v>
    <v>229.06440000000001</v>
    <v>245.23750000000001</v>
    <v>258.4907</v>
    <v>371.32960000000003</v>
    <v>381.5829</v>
    <v>352.25650000000002</v>
  </a>
  <a r="1" c="6">
    <v>187.29</v>
    <v>201.88</v>
    <v>175.79</v>
    <v>183.28</v>
    <v>178.08</v>
    <v>197.88</v>
  </a>
  <a r="1" c="6">
    <v>201.88</v>
    <v>175.79</v>
    <v>183.28</v>
    <v>178.08</v>
    <v>197.88</v>
    <v>232.07</v>
  </a>
  <a r="1" c="6">
    <v>141.80000000000001</v>
    <v>139.78</v>
    <v>152.26</v>
    <v>164.64</v>
    <v>173.96</v>
    <v>183.42</v>
  </a>
  <a r="1" c="6">
    <v>139.78</v>
    <v>152.26</v>
    <v>164.64</v>
    <v>173.96</v>
    <v>183.42</v>
    <v>173.15</v>
  </a>
  <a r="1" c="6">
    <v>78.884100000000004</v>
    <v>77.0197</v>
    <v>88.683000000000007</v>
    <v>96.51</v>
    <v>100.14</v>
    <v>102.19</v>
  </a>
  <a r="1" c="6">
    <v>77.0197</v>
    <v>88.683000000000007</v>
    <v>96.51</v>
    <v>100.14</v>
    <v>102.19</v>
    <v>127.55</v>
  </a>
  <a r="1" c="20">
    <v t="i">2</v>
    <v t="i">3</v>
    <v t="i">4</v>
    <v t="i">5</v>
    <v t="i">8</v>
    <v t="i">9</v>
    <v t="i">10</v>
    <v t="i">11</v>
    <v t="i">12</v>
    <v t="i">16</v>
    <v t="i">17</v>
    <v t="i">18</v>
    <v t="i">19</v>
    <v t="i">22</v>
    <v t="i">23</v>
    <v t="i">24</v>
    <v t="i">25</v>
    <v t="i">26</v>
    <v t="i">29</v>
    <v t="i">30</v>
  </a>
  <a r="1" c="20">
    <v>239.58</v>
    <v>229.1</v>
    <v>222.31</v>
    <v>224.93</v>
    <v>227.12</v>
    <v>228.85</v>
    <v>235.77</v>
    <v>238.51</v>
    <v>239.23</v>
    <v>240.35</v>
    <v>235.81</v>
    <v>231.93</v>
    <v>240.22</v>
    <v>242.58</v>
    <v>242.04</v>
    <v>240.61</v>
    <v>248</v>
    <v>248.16</v>
    <v>242.71</v>
    <v>247.81</v>
  </a>
  <a r="1" c="12">
    <v>12.989800000000001</v>
    <v>13.714499999999999</v>
    <v>13.3483</v>
    <v>15.009499999999999</v>
    <v>16.244499999999999</v>
    <v>20.002500000000001</v>
    <v>19.498999999999999</v>
    <v>22.385000000000002</v>
    <v>20.716000000000001</v>
    <v>25.567</v>
    <v>32.676000000000002</v>
    <v>29.411000000000001</v>
  </a>
  <a r="1" c="12">
    <v>13.9994</v>
    <v>15.3725</v>
    <v>13.925000000000001</v>
    <v>16.214200000000002</v>
    <v>16.2775</v>
    <v>20.162500000000001</v>
    <v>20.875</v>
    <v>23.042999999999999</v>
    <v>22.986000000000001</v>
    <v>25.709</v>
    <v>34.646999999999998</v>
    <v>33.289299999999997</v>
  </a>
  <a r="1" c="12">
    <v>12.586</v>
    <v>12.902799999999999</v>
    <v>11.5665</v>
    <v>13.5113</v>
    <v>13.459</v>
    <v>15.9033</v>
    <v>17.865500000000001</v>
    <v>18.762</v>
    <v>20.466999999999999</v>
    <v>19.555</v>
    <v>25.227</v>
    <v>27.145</v>
  </a>
  <a r="1" c="12">
    <v>6140824360</v>
    <v>6681478000</v>
    <v>7649473760</v>
    <v>6712789080</v>
    <v>7053839880</v>
    <v>10264546400</v>
    <v>7823702020</v>
    <v>6416872160</v>
    <v>4999561720</v>
    <v>4971076020</v>
    <v>10811170600</v>
    <v>11062805610</v>
  </a>
  <a r="1" c="6">
    <v>61.527000000000001</v>
    <v>79.111999999999995</v>
    <v>90.355999999999995</v>
    <v>86.402000000000001</v>
    <v>109.633</v>
    <v>123.54</v>
  </a>
  <a r="1" c="6">
    <v>79.111999999999995</v>
    <v>90.355999999999995</v>
    <v>86.402000000000001</v>
    <v>109.633</v>
    <v>123.54</v>
    <v>117.02</v>
  </a>
  <a r="1" c="12">
    <v>192.52</v>
    <v>192.16</v>
    <v>200.9</v>
    <v>208.7</v>
    <v>204.3</v>
    <v>228.3</v>
    <v>240.6</v>
    <v>257.5</v>
    <v>246.95</v>
    <v>283.7</v>
    <v>293.7</v>
    <v>302.14999999999998</v>
  </a>
  <a r="1" c="6">
    <v>292.5</v>
    <v>324.14999999999998</v>
    <v>320.58999999999997</v>
    <v>292.54000000000002</v>
    <v>313.67</v>
    <v>383.19</v>
  </a>
  <a r="1" c="6">
    <v>324.14999999999998</v>
    <v>320.58999999999997</v>
    <v>292.54000000000002</v>
    <v>313.67</v>
    <v>383.19</v>
    <v>231.96</v>
  </a>
  <a r="1" c="6">
    <v>39.14</v>
    <v>42.27</v>
    <v>47.87</v>
    <v>50.07</v>
    <v>51.02</v>
    <v>47.44</v>
  </a>
  <a r="1" c="6">
    <v>42.27</v>
    <v>47.87</v>
    <v>50.07</v>
    <v>51.02</v>
    <v>47.44</v>
    <v>43.02</v>
  </a>
</arrayData>
</file>

<file path=xl/richData/rdrichvalue.xml><?xml version="1.0" encoding="utf-8"?>
<rvData xmlns="http://schemas.microsoft.com/office/spreadsheetml/2017/richdata" count="281">
  <rv s="0">
    <fb>44929</fb>
    <v>0</v>
  </rv>
  <rv s="0">
    <fb>239.58</fb>
    <v>1</v>
  </rv>
  <rv s="0">
    <fb>44930</fb>
    <v>0</v>
  </rv>
  <rv s="0">
    <fb>229.1</fb>
    <v>1</v>
  </rv>
  <rv s="0">
    <fb>44931</fb>
    <v>0</v>
  </rv>
  <rv s="0">
    <fb>222.31</fb>
    <v>1</v>
  </rv>
  <rv s="0">
    <fb>44932</fb>
    <v>0</v>
  </rv>
  <rv s="0">
    <fb>224.93</fb>
    <v>1</v>
  </rv>
  <rv s="0">
    <fb>44935</fb>
    <v>0</v>
  </rv>
  <rv s="0">
    <fb>227.12</fb>
    <v>1</v>
  </rv>
  <rv s="0">
    <fb>44936</fb>
    <v>0</v>
  </rv>
  <rv s="0">
    <fb>228.85</fb>
    <v>1</v>
  </rv>
  <rv s="0">
    <fb>44937</fb>
    <v>0</v>
  </rv>
  <rv s="0">
    <fb>235.77</fb>
    <v>1</v>
  </rv>
  <rv s="0">
    <fb>44938</fb>
    <v>0</v>
  </rv>
  <rv s="0">
    <fb>238.51</fb>
    <v>1</v>
  </rv>
  <rv s="0">
    <fb>44939</fb>
    <v>0</v>
  </rv>
  <rv s="0">
    <fb>239.23</fb>
    <v>1</v>
  </rv>
  <rv s="0">
    <fb>44943</fb>
    <v>0</v>
  </rv>
  <rv s="0">
    <fb>240.35</fb>
    <v>1</v>
  </rv>
  <rv s="0">
    <fb>44944</fb>
    <v>0</v>
  </rv>
  <rv s="0">
    <fb>235.81</fb>
    <v>1</v>
  </rv>
  <rv s="0">
    <fb>44945</fb>
    <v>0</v>
  </rv>
  <rv s="0">
    <fb>231.93</fb>
    <v>1</v>
  </rv>
  <rv s="0">
    <fb>44946</fb>
    <v>0</v>
  </rv>
  <rv s="0">
    <fb>240.22</fb>
    <v>1</v>
  </rv>
  <rv s="0">
    <fb>44949</fb>
    <v>0</v>
  </rv>
  <rv s="0">
    <fb>242.58</fb>
    <v>1</v>
  </rv>
  <rv s="0">
    <fb>44950</fb>
    <v>0</v>
  </rv>
  <rv s="0">
    <fb>242.04</fb>
    <v>1</v>
  </rv>
  <rv s="0">
    <fb>44951</fb>
    <v>0</v>
  </rv>
  <rv s="0">
    <fb>240.61</fb>
    <v>1</v>
  </rv>
  <rv s="0">
    <fb>44952</fb>
    <v>0</v>
  </rv>
  <rv s="0">
    <fb>248</fb>
    <v>1</v>
  </rv>
  <rv s="0">
    <fb>44953</fb>
    <v>0</v>
  </rv>
  <rv s="0">
    <fb>248.16</fb>
    <v>1</v>
  </rv>
  <rv s="0">
    <fb>44956</fb>
    <v>0</v>
  </rv>
  <rv s="0">
    <fb>242.71</fb>
    <v>1</v>
  </rv>
  <rv s="0">
    <fb>44957</fb>
    <v>0</v>
  </rv>
  <rv s="0">
    <fb>247.81</fb>
    <v>1</v>
  </rv>
  <rv s="0">
    <fb>44927</fb>
    <v>0</v>
  </rv>
  <rv s="0">
    <fb>144.29</fb>
    <v>1</v>
  </rv>
  <rv s="0">
    <fb>44958</fb>
    <v>0</v>
  </rv>
  <rv s="0">
    <fb>147.41</fb>
    <v>1</v>
  </rv>
  <rv s="0">
    <fb>44986</fb>
    <v>0</v>
  </rv>
  <rv s="0">
    <fb>164.9</fb>
    <v>1</v>
  </rv>
  <rv s="0">
    <fb>45017</fb>
    <v>0</v>
  </rv>
  <rv s="0">
    <fb>169.68</fb>
    <v>1</v>
  </rv>
  <rv s="0">
    <fb>45047</fb>
    <v>0</v>
  </rv>
  <rv s="0">
    <fb>177.25</fb>
    <v>1</v>
  </rv>
  <rv s="0">
    <fb>45078</fb>
    <v>0</v>
  </rv>
  <rv s="0">
    <fb>193.97</fb>
    <v>1</v>
  </rv>
  <rv s="0">
    <fb>45108</fb>
    <v>0</v>
  </rv>
  <rv s="0">
    <fb>196.45</fb>
    <v>1</v>
  </rv>
  <rv s="0">
    <fb>45139</fb>
    <v>0</v>
  </rv>
  <rv s="0">
    <fb>187.87</fb>
    <v>1</v>
  </rv>
  <rv s="0">
    <fb>45170</fb>
    <v>0</v>
  </rv>
  <rv s="0">
    <fb>171.21</fb>
    <v>1</v>
  </rv>
  <rv s="0">
    <fb>45200</fb>
    <v>0</v>
  </rv>
  <rv s="0">
    <fb>170.77</fb>
    <v>1</v>
  </rv>
  <rv s="0">
    <fb>45231</fb>
    <v>0</v>
  </rv>
  <rv s="0">
    <fb>189.95</fb>
    <v>1</v>
  </rv>
  <rv s="0">
    <fb>45261</fb>
    <v>0</v>
  </rv>
  <rv s="0">
    <fb>192.53</fb>
    <v>1</v>
  </rv>
  <rv s="0">
    <fb>44197</fb>
    <v>0</v>
  </rv>
  <rv s="0">
    <fb>264.50740000000002</fb>
    <v>1</v>
  </rv>
  <rv s="0">
    <fb>44228</fb>
    <v>0</v>
  </rv>
  <rv s="0">
    <fb>225.1644</fb>
    <v>1</v>
  </rv>
  <rv s="0">
    <fb>44256</fb>
    <v>0</v>
  </rv>
  <rv s="0">
    <fb>222.64109999999999</fb>
    <v>1</v>
  </rv>
  <rv s="0">
    <fb>44287</fb>
    <v>0</v>
  </rv>
  <rv s="0">
    <fb>236.4776</fb>
    <v>1</v>
  </rv>
  <rv s="0">
    <fb>44317</fb>
    <v>0</v>
  </rv>
  <rv s="0">
    <fb>208.40459999999999</fb>
    <v>1</v>
  </rv>
  <rv s="0">
    <fb>44348</fb>
    <v>0</v>
  </rv>
  <rv s="0">
    <fb>226.56440000000001</fb>
    <v>1</v>
  </rv>
  <rv s="0">
    <fb>44378</fb>
    <v>0</v>
  </rv>
  <rv s="0">
    <fb>229.06440000000001</fb>
    <v>1</v>
  </rv>
  <rv s="0">
    <fb>44409</fb>
    <v>0</v>
  </rv>
  <rv s="0">
    <fb>245.23750000000001</fb>
    <v>1</v>
  </rv>
  <rv s="0">
    <fb>44440</fb>
    <v>0</v>
  </rv>
  <rv s="0">
    <fb>258.4907</fb>
    <v>1</v>
  </rv>
  <rv s="0">
    <fb>44470</fb>
    <v>0</v>
  </rv>
  <rv s="0">
    <fb>371.32960000000003</fb>
    <v>1</v>
  </rv>
  <rv s="0">
    <fb>44501</fb>
    <v>0</v>
  </rv>
  <rv s="0">
    <fb>381.5829</fb>
    <v>1</v>
  </rv>
  <rv s="0">
    <fb>44531</fb>
    <v>0</v>
  </rv>
  <rv s="0">
    <fb>352.25650000000002</fb>
    <v>1</v>
  </rv>
  <rv s="0">
    <fb>6140824360</fb>
    <v>2</v>
  </rv>
  <rv s="0">
    <fb>13.9994</fb>
    <v>1</v>
  </rv>
  <rv s="0">
    <fb>12.586</fb>
    <v>1</v>
  </rv>
  <rv s="0">
    <fb>12.989800000000001</fb>
    <v>1</v>
  </rv>
  <rv s="0">
    <fb>6681478000</fb>
    <v>2</v>
  </rv>
  <rv s="0">
    <fb>15.3725</fb>
    <v>1</v>
  </rv>
  <rv s="0">
    <fb>12.902799999999999</fb>
    <v>1</v>
  </rv>
  <rv s="0">
    <fb>13.714499999999999</fb>
    <v>1</v>
  </rv>
  <rv s="0">
    <fb>7649473760</fb>
    <v>2</v>
  </rv>
  <rv s="0">
    <fb>13.925000000000001</fb>
    <v>1</v>
  </rv>
  <rv s="0">
    <fb>11.5665</fb>
    <v>1</v>
  </rv>
  <rv s="0">
    <fb>13.3483</fb>
    <v>1</v>
  </rv>
  <rv s="0">
    <fb>6712789080</fb>
    <v>2</v>
  </rv>
  <rv s="0">
    <fb>16.214200000000002</fb>
    <v>1</v>
  </rv>
  <rv s="0">
    <fb>13.5113</fb>
    <v>1</v>
  </rv>
  <rv s="0">
    <fb>15.009499999999999</fb>
    <v>1</v>
  </rv>
  <rv s="0">
    <fb>7053839880</fb>
    <v>2</v>
  </rv>
  <rv s="0">
    <fb>16.2775</fb>
    <v>1</v>
  </rv>
  <rv s="0">
    <fb>13.459</fb>
    <v>1</v>
  </rv>
  <rv s="0">
    <fb>16.244499999999999</fb>
    <v>1</v>
  </rv>
  <rv s="0">
    <fb>10264546400</fb>
    <v>2</v>
  </rv>
  <rv s="0">
    <fb>20.162500000000001</fb>
    <v>1</v>
  </rv>
  <rv s="0">
    <fb>15.9033</fb>
    <v>1</v>
  </rv>
  <rv s="0">
    <fb>20.002500000000001</fb>
    <v>1</v>
  </rv>
  <rv s="0">
    <fb>7823702020</fb>
    <v>2</v>
  </rv>
  <rv s="0">
    <fb>20.875</fb>
    <v>1</v>
  </rv>
  <rv s="0">
    <fb>17.865500000000001</fb>
    <v>1</v>
  </rv>
  <rv s="0">
    <fb>19.498999999999999</fb>
    <v>1</v>
  </rv>
  <rv s="0">
    <fb>6416872160</fb>
    <v>2</v>
  </rv>
  <rv s="0">
    <fb>23.042999999999999</fb>
    <v>1</v>
  </rv>
  <rv s="0">
    <fb>18.762</fb>
    <v>1</v>
  </rv>
  <rv s="0">
    <fb>22.385000000000002</fb>
    <v>1</v>
  </rv>
  <rv s="0">
    <fb>4999561720</fb>
    <v>2</v>
  </rv>
  <rv s="0">
    <fb>22.986000000000001</fb>
    <v>1</v>
  </rv>
  <rv s="0">
    <fb>20.466999999999999</fb>
    <v>1</v>
  </rv>
  <rv s="0">
    <fb>20.716000000000001</fb>
    <v>1</v>
  </rv>
  <rv s="0">
    <fb>4971076020</fb>
    <v>2</v>
  </rv>
  <rv s="0">
    <fb>25.709</fb>
    <v>1</v>
  </rv>
  <rv s="0">
    <fb>19.555</fb>
    <v>1</v>
  </rv>
  <rv s="0">
    <fb>25.567</fb>
    <v>1</v>
  </rv>
  <rv s="0">
    <fb>10811170600</fb>
    <v>2</v>
  </rv>
  <rv s="0">
    <fb>34.646999999999998</fb>
    <v>1</v>
  </rv>
  <rv s="0">
    <fb>25.227</fb>
    <v>1</v>
  </rv>
  <rv s="0">
    <fb>32.676000000000002</fb>
    <v>1</v>
  </rv>
  <rv s="0">
    <fb>11062805610</fb>
    <v>2</v>
  </rv>
  <rv s="0">
    <fb>33.289299999999997</fb>
    <v>1</v>
  </rv>
  <rv s="0">
    <fb>27.145</fb>
    <v>1</v>
  </rv>
  <rv s="0">
    <fb>29.411000000000001</fb>
    <v>1</v>
  </rv>
  <rv s="0">
    <fb>397.58</fb>
    <v>1</v>
  </rv>
  <rv s="0">
    <fb>413.64</fb>
    <v>1</v>
  </rv>
  <rv s="0">
    <fb>420.72</fb>
    <v>1</v>
  </rv>
  <rv s="0">
    <fb>389.33</fb>
    <v>1</v>
  </rv>
  <rv s="0">
    <fb>415.13</fb>
    <v>1</v>
  </rv>
  <rv s="0">
    <fb>446.95</fb>
    <v>1</v>
  </rv>
  <rv s="0">
    <fb>300.31</fb>
    <v>1</v>
  </rv>
  <rv s="0">
    <fb>333.96</fb>
    <v>1</v>
  </rv>
  <rv s="0">
    <fb>366.43</fb>
    <v>1</v>
  </rv>
  <rv s="0">
    <fb>334.57</fb>
    <v>1</v>
  </rv>
  <rv s="0">
    <fb>338.52</fb>
    <v>1</v>
  </rv>
  <rv s="0">
    <fb>333.1</fb>
    <v>1</v>
  </rv>
  <rv s="0">
    <fb>184.4</fb>
    <v>1</v>
  </rv>
  <rv s="0">
    <fb>180.75</fb>
    <v>1</v>
  </rv>
  <rv s="0">
    <fb>171.48</fb>
    <v>1</v>
  </rv>
  <rv s="0">
    <fb>170.33</fb>
    <v>1</v>
  </rv>
  <rv s="0">
    <fb>192.25</fb>
    <v>1</v>
  </rv>
  <rv s="0">
    <fb>210.62</fb>
    <v>1</v>
  </rv>
  <rv s="0">
    <fb>141.80000000000001</fb>
    <v>1</v>
  </rv>
  <rv s="0">
    <fb>139.78</fb>
    <v>1</v>
  </rv>
  <rv s="0">
    <fb>152.26</fb>
    <v>1</v>
  </rv>
  <rv s="0">
    <fb>164.64</fb>
    <v>1</v>
  </rv>
  <rv s="0">
    <fb>173.96</fb>
    <v>1</v>
  </rv>
  <rv s="0">
    <fb>183.42</fb>
    <v>1</v>
  </rv>
  <rv s="0">
    <fb>78.884100000000004</fb>
    <v>1</v>
  </rv>
  <rv s="0">
    <fb>77.0197</fb>
    <v>1</v>
  </rv>
  <rv s="0">
    <fb>88.683000000000007</fb>
    <v>1</v>
  </rv>
  <rv s="0">
    <fb>96.51</fb>
    <v>1</v>
  </rv>
  <rv s="0">
    <fb>100.14</fb>
    <v>1</v>
  </rv>
  <rv s="0">
    <fb>102.19</fb>
    <v>1</v>
  </rv>
  <rv s="0">
    <fb>14.23</fb>
    <v>1</v>
  </rv>
  <rv s="0">
    <fb>15.68</fb>
    <v>1</v>
  </rv>
  <rv s="0">
    <fb>15.35</fb>
    <v>1</v>
  </rv>
  <rv s="0">
    <fb>13.51</fb>
    <v>1</v>
  </rv>
  <rv s="0">
    <fb>11.5</fb>
    <v>1</v>
  </rv>
  <rv s="0">
    <fb>11.33</fb>
    <v>1</v>
  </rv>
  <rv s="0">
    <fb>39.14</fb>
    <v>1</v>
  </rv>
  <rv s="0">
    <fb>42.27</fb>
    <v>1</v>
  </rv>
  <rv s="0">
    <fb>47.87</fb>
    <v>1</v>
  </rv>
  <rv s="0">
    <fb>50.07</fb>
    <v>1</v>
  </rv>
  <rv s="0">
    <fb>51.02</fb>
    <v>1</v>
  </rv>
  <rv s="0">
    <fb>47.44</fb>
    <v>1</v>
  </rv>
  <rv s="0">
    <fb>158.9</fb>
    <v>1</v>
  </rv>
  <rv s="0">
    <fb>161.38</fb>
    <v>1</v>
  </rv>
  <rv s="0">
    <fb>158.19</fb>
    <v>1</v>
  </rv>
  <rv s="0">
    <fb>144.59</fb>
    <v>1</v>
  </rv>
  <rv s="0">
    <fb>146.66999999999999</fb>
    <v>1</v>
  </rv>
  <rv s="0">
    <fb>146.16</fb>
    <v>1</v>
  </rv>
  <rv s="0">
    <fb>187.29</fb>
    <v>1</v>
  </rv>
  <rv s="0">
    <fb>201.88</fb>
    <v>1</v>
  </rv>
  <rv s="0">
    <fb>175.79</fb>
    <v>1</v>
  </rv>
  <rv s="0">
    <fb>183.28</fb>
    <v>1</v>
  </rv>
  <rv s="0">
    <fb>178.08</fb>
    <v>1</v>
  </rv>
  <rv s="0">
    <fb>197.88</fb>
    <v>1</v>
  </rv>
  <rv s="0">
    <fb>155.19999999999999</fb>
    <v>1</v>
  </rv>
  <rv s="0">
    <fb>176.76</fb>
    <v>1</v>
  </rv>
  <rv s="0">
    <fb>180.38</fb>
    <v>1</v>
  </rv>
  <rv s="0">
    <fb>175</fb>
    <v>1</v>
  </rv>
  <rv s="0">
    <fb>176.44</fb>
    <v>1</v>
  </rv>
  <rv s="0">
    <fb>193.25</fb>
    <v>1</v>
  </rv>
  <rv s="0">
    <fb>292.5</fb>
    <v>1</v>
  </rv>
  <rv s="0">
    <fb>324.14999999999998</fb>
    <v>1</v>
  </rv>
  <rv s="0">
    <fb>320.58999999999997</fb>
    <v>1</v>
  </rv>
  <rv s="0">
    <fb>292.54000000000002</fb>
    <v>1</v>
  </rv>
  <rv s="0">
    <fb>313.67</fb>
    <v>1</v>
  </rv>
  <rv s="0">
    <fb>383.19</fb>
    <v>1</v>
  </rv>
  <rv s="0">
    <fb>61.527000000000001</fb>
    <v>1</v>
  </rv>
  <rv s="0">
    <fb>79.111999999999995</fb>
    <v>1</v>
  </rv>
  <rv s="0">
    <fb>90.355999999999995</fb>
    <v>1</v>
  </rv>
  <rv s="0">
    <fb>86.402000000000001</fb>
    <v>1</v>
  </rv>
  <rv s="0">
    <fb>109.633</fb>
    <v>1</v>
  </rv>
  <rv s="0">
    <fb>123.54</fb>
    <v>1</v>
  </rv>
  <rv s="0">
    <fb>418.35</fb>
    <v>1</v>
  </rv>
  <rv s="0">
    <fb>45323</fb>
    <v>0</v>
  </rv>
  <rv s="0">
    <fb>346.2</fb>
    <v>1</v>
  </rv>
  <rv s="0">
    <fb>45352</fb>
    <v>0</v>
  </rv>
  <rv s="0">
    <fb>222.08</fb>
    <v>1</v>
  </rv>
  <rv s="0">
    <fb>45383</fb>
    <v>0</v>
  </rv>
  <rv s="0">
    <fb>173.15</fb>
    <v>1</v>
  </rv>
  <rv s="0">
    <fb>45413</fb>
    <v>0</v>
  </rv>
  <rv s="0">
    <fb>127.55</fb>
    <v>1</v>
  </rv>
  <rv s="0">
    <fb>45444</fb>
    <v>0</v>
  </rv>
  <rv s="0">
    <fb>10.64</fb>
    <v>1</v>
  </rv>
  <rv s="0">
    <fb>45474</fb>
    <v>0</v>
  </rv>
  <rv s="0">
    <fb>43.02</fb>
    <v>1</v>
  </rv>
  <rv s="0">
    <fb>157.85</fb>
    <v>1</v>
  </rv>
  <rv s="0">
    <fb>232.07</fb>
    <v>1</v>
  </rv>
  <rv s="0">
    <fb>186.98</fb>
    <v>1</v>
  </rv>
  <rv s="0">
    <fb>231.96</fb>
    <v>1</v>
  </rv>
  <rv s="0">
    <fb>117.02</fb>
    <v>1</v>
  </rv>
  <rv s="0">
    <fb>192.52</fb>
    <v>3</v>
  </rv>
  <rv s="0">
    <fb>192.16</fb>
    <v>3</v>
  </rv>
  <rv s="0">
    <fb>200.9</fb>
    <v>3</v>
  </rv>
  <rv s="0">
    <fb>208.7</fb>
    <v>3</v>
  </rv>
  <rv s="0">
    <fb>204.3</fb>
    <v>3</v>
  </rv>
  <rv s="0">
    <fb>228.3</fb>
    <v>3</v>
  </rv>
  <rv s="0">
    <fb>240.6</fb>
    <v>3</v>
  </rv>
  <rv s="0">
    <fb>257.5</fb>
    <v>3</v>
  </rv>
  <rv s="0">
    <fb>246.95</fb>
    <v>3</v>
  </rv>
  <rv s="0">
    <fb>283.7</fb>
    <v>3</v>
  </rv>
  <rv s="0">
    <fb>293.7</fb>
    <v>3</v>
  </rv>
  <rv s="0">
    <fb>302.14999999999998</fb>
    <v>3</v>
  </rv>
  <rv s="0">
    <fb>130.09</fb>
    <v>4</v>
  </rv>
  <rv s="0">
    <fb>136.19999999999999</fb>
    <v>4</v>
  </rv>
  <rv s="0">
    <fb>132.79</fb>
    <v>4</v>
  </rv>
  <rv s="0">
    <fb>136.28</fb>
    <v>4</v>
  </rv>
  <rv s="0">
    <fb>139.34</fb>
    <v>4</v>
  </rv>
  <rv s="0">
    <fb>144.32</fb>
    <v>4</v>
  </rv>
  <rv s="0">
    <fb>142.28</fb>
    <v>4</v>
  </rv>
  <rv s="0">
    <fb>145.53</fb>
    <v>4</v>
  </rv>
  <rv s="0">
    <fb>149.35</fb>
    <v>4</v>
  </rv>
  <rv s="0">
    <fb>151.66999999999999</fb>
    <v>4</v>
  </rv>
  <rv s="0">
    <fb>148.19</fb>
    <v>4</v>
  </rv>
  <rv s="0">
    <fb>141.06</fb>
    <v>4</v>
  </rv>
  <rv s="1">
    <v>5</v>
    <v>MSFT</v>
    <v>Monthly</v>
    <v>45292</v>
    <v>45473</v>
    <v>0</v>
    <v>1</v>
    <v>638551296000000000,638581452967031655,0</v>
    <v>0</v>
    <v>a1xzim</v>
    <v>XNAS:MSFT</v>
    <v>1</v>
  </rv>
  <rv s="1">
    <v>5</v>
    <v>MSFT</v>
    <v>Monthly</v>
    <v>45323</v>
    <v>45535</v>
    <v>0</v>
    <v>1</v>
    <v>638579808000000000,638581452967031655,0</v>
    <v>2</v>
    <v>a1xzim</v>
    <v>XNAS:MSFT</v>
    <v>3</v>
  </rv>
  <rv s="1">
    <v>5</v>
    <v>MSFT</v>
    <v>Monthly</v>
    <v>45323</v>
    <v>45535</v>
    <v>0</v>
    <v>1</v>
    <v>638579808000000000,638581267991126786,0</v>
    <v>2</v>
    <v>a1xzim</v>
    <v>XNAS:MSFT</v>
    <v>3</v>
  </rv>
  <rv s="1">
    <v>5</v>
    <v>AMZN</v>
    <v>Monthly</v>
    <v>45292</v>
    <v>45473</v>
    <v>0</v>
    <v>1</v>
    <v>638551296000000000,638581452967821668,0</v>
    <v>0</v>
    <v>a1nhlh</v>
    <v>XNAS:AMZN</v>
    <v>4</v>
  </rv>
  <rv s="1">
    <v>5</v>
    <v>AMZN</v>
    <v>Monthly</v>
    <v>45323</v>
    <v>45535</v>
    <v>0</v>
    <v>1</v>
    <v>638579808000000000,638581452968518611,0</v>
    <v>2</v>
    <v>a1nhlh</v>
    <v>XNAS:AMZN</v>
    <v>5</v>
  </rv>
  <rv s="1">
    <v>5</v>
    <v>CAT</v>
    <v>Monthly</v>
    <v>45292</v>
    <v>45473</v>
    <v>0</v>
    <v>1</v>
    <v>638551296000000000,638581452967048639,0</v>
    <v>0</v>
    <v>a1p7zr</v>
    <v>XNYS:CAT</v>
    <v>6</v>
  </rv>
  <rv s="1">
    <v>5</v>
    <v>CAT</v>
    <v>Monthly</v>
    <v>45323</v>
    <v>45535</v>
    <v>0</v>
    <v>1</v>
    <v>638579808000000000,638581452968502274,0</v>
    <v>2</v>
    <v>a1p7zr</v>
    <v>XNYS:CAT</v>
    <v>7</v>
  </rv>
  <rv s="1">
    <v>5</v>
    <v>AAL</v>
    <v>Monthly</v>
    <v>45292</v>
    <v>45473</v>
    <v>0</v>
    <v>1</v>
    <v>638551296000000000,638581452967041188,0</v>
    <v>0</v>
    <v>a1moa2</v>
    <v>XNAS:AAL</v>
    <v>8</v>
  </rv>
  <rv s="1">
    <v>5</v>
    <v>AAL</v>
    <v>Monthly</v>
    <v>45323</v>
    <v>45535</v>
    <v>0</v>
    <v>1</v>
    <v>638579808000000000,638581452968508659,0</v>
    <v>2</v>
    <v>a1moa2</v>
    <v>XNAS:AAL</v>
    <v>9</v>
  </rv>
  <rv s="1">
    <v>6</v>
    <v>USD:JPY</v>
    <v>Monthly</v>
    <v>44927</v>
    <v>45291</v>
    <v>0</v>
    <v>1</v>
    <v>638394048000000000,638581452967828405,0</v>
    <v>10</v>
    <v>avyomw</v>
    <v>USDJPY</v>
    <v>11</v>
  </rv>
  <rv s="1">
    <v>5</v>
    <v>AAPL</v>
    <v>Monthly</v>
    <v>45292</v>
    <v>45473</v>
    <v>0</v>
    <v>1</v>
    <v>638551296000000000,638581452967035091,0</v>
    <v>0</v>
    <v>a1mou2</v>
    <v>XNAS:AAPL</v>
    <v>12</v>
  </rv>
  <rv s="1">
    <v>5</v>
    <v>AAPL</v>
    <v>Monthly</v>
    <v>45323</v>
    <v>45535</v>
    <v>0</v>
    <v>1</v>
    <v>638579808000000000,638581452968502311,0</v>
    <v>2</v>
    <v>a1mou2</v>
    <v>XNAS:AAPL</v>
    <v>13</v>
  </rv>
  <rv s="1">
    <v>5</v>
    <v>AAPL</v>
    <v>Monthly</v>
    <v>44927</v>
    <v>45291</v>
    <v>0</v>
    <v>1</v>
    <v>638394048000000000,638581453517241222,0</v>
    <v>10</v>
    <v>a1mou2</v>
    <v>XNAS:AAPL</v>
    <v>14</v>
  </rv>
  <rv s="1">
    <v>5</v>
    <v>JNJ</v>
    <v>Monthly</v>
    <v>45292</v>
    <v>45473</v>
    <v>0</v>
    <v>1</v>
    <v>638551296000000000,638581452967845654,0</v>
    <v>0</v>
    <v>a1w8ec</v>
    <v>XNYS:JNJ</v>
    <v>15</v>
  </rv>
  <rv s="1">
    <v>5</v>
    <v>JNJ</v>
    <v>Monthly</v>
    <v>45323</v>
    <v>45535</v>
    <v>0</v>
    <v>1</v>
    <v>638579808000000000,638581452968512721,0</v>
    <v>2</v>
    <v>a1w8ec</v>
    <v>XNYS:JNJ</v>
    <v>16</v>
  </rv>
  <rv s="1">
    <v>5</v>
    <v>TSLA</v>
    <v>Monthly</v>
    <v>44197</v>
    <v>44561</v>
    <v>0</v>
    <v>1</v>
    <v>637765056000000000,638566543342796657,0</v>
    <v>10</v>
    <v>a24kar</v>
    <v>XNAS:TSLA</v>
    <v>17</v>
  </rv>
  <rv s="1">
    <v>5</v>
    <v>TSLA</v>
    <v>Monthly</v>
    <v>45292</v>
    <v>45473</v>
    <v>0</v>
    <v>1</v>
    <v>638551296000000000,638581452967845654,0</v>
    <v>0</v>
    <v>a24kar</v>
    <v>XNAS:TSLA</v>
    <v>18</v>
  </rv>
  <rv s="1">
    <v>5</v>
    <v>TSLA</v>
    <v>Monthly</v>
    <v>45323</v>
    <v>45535</v>
    <v>0</v>
    <v>1</v>
    <v>638579808000000000,638581452968522682,0</v>
    <v>2</v>
    <v>a24kar</v>
    <v>XNAS:TSLA</v>
    <v>19</v>
  </rv>
  <rv s="1">
    <v>5</v>
    <v>GOOG</v>
    <v>Monthly</v>
    <v>45292</v>
    <v>45473</v>
    <v>0</v>
    <v>1</v>
    <v>638551296000000000,638581452967039760,0</v>
    <v>0</v>
    <v>a1u3p2</v>
    <v>XNAS:GOOG</v>
    <v>20</v>
  </rv>
  <rv s="1">
    <v>5</v>
    <v>GOOG</v>
    <v>Monthly</v>
    <v>45323</v>
    <v>45535</v>
    <v>0</v>
    <v>1</v>
    <v>638579808000000000,638581452968503307,0</v>
    <v>2</v>
    <v>a1u3p2</v>
    <v>XNAS:GOOG</v>
    <v>21</v>
  </rv>
  <rv s="1">
    <v>5</v>
    <v>MMM</v>
    <v>Monthly</v>
    <v>45292</v>
    <v>45473</v>
    <v>0</v>
    <v>1</v>
    <v>638551296000000000,638581452967128222,0</v>
    <v>0</v>
    <v>a1xroc</v>
    <v>XNYS:MMM</v>
    <v>22</v>
  </rv>
  <rv s="1">
    <v>5</v>
    <v>MMM</v>
    <v>Monthly</v>
    <v>45323</v>
    <v>45535</v>
    <v>0</v>
    <v>1</v>
    <v>638579808000000000,638581452968500504,0</v>
    <v>2</v>
    <v>a1xroc</v>
    <v>XNYS:MMM</v>
    <v>23</v>
  </rv>
  <rv s="1">
    <v>5</v>
    <v>MSFT</v>
    <v>Daily</v>
    <v>44927</v>
    <v>44957</v>
    <v>0</v>
    <v>1</v>
    <v>638107200000000000,638581238827172759,0</v>
    <v>24</v>
    <v>a1xzim</v>
    <v>XNAS:MSFT</v>
    <v>25</v>
  </rv>
  <rv s="2">
    <v>7</v>
    <v>NVDA</v>
    <v>Monthly</v>
    <v>44197</v>
    <v>44561</v>
    <v>0</v>
    <v>1</v>
    <v>637765056000000000,638581246264403194,0</v>
    <v>10</v>
    <v>a1yv52</v>
    <v>XNAS:NVDA</v>
    <v>26</v>
    <v>27</v>
    <v>28</v>
    <v>29</v>
  </rv>
  <rv s="1">
    <v>5</v>
    <v>NVDA</v>
    <v>Monthly</v>
    <v>45292</v>
    <v>45473</v>
    <v>0</v>
    <v>1</v>
    <v>638551296000000000,638581452967813545,0</v>
    <v>0</v>
    <v>a1yv52</v>
    <v>XNAS:NVDA</v>
    <v>30</v>
  </rv>
  <rv s="1">
    <v>5</v>
    <v>NVDA</v>
    <v>Monthly</v>
    <v>45323</v>
    <v>45535</v>
    <v>0</v>
    <v>1</v>
    <v>638579808000000000,638581452967118279,0</v>
    <v>2</v>
    <v>a1yv52</v>
    <v>XNAS:NVDA</v>
    <v>31</v>
  </rv>
  <rv s="1">
    <v>8</v>
    <v>XWBO:MSFT</v>
    <v>Monthly</v>
    <v>44197</v>
    <v>44561</v>
    <v>0</v>
    <v>1</v>
    <v>637764192000000000,638581452967841560,0</v>
    <v>10</v>
    <v>aajdz2</v>
    <v>XWBO:MSFT</v>
    <v>32</v>
  </rv>
  <rv s="1">
    <v>5</v>
    <v>CRWD</v>
    <v>Monthly</v>
    <v>45292</v>
    <v>45473</v>
    <v>0</v>
    <v>1</v>
    <v>638551296000000000,638581452967839607,0</v>
    <v>0</v>
    <v>bq8rqh</v>
    <v>XNAS:CRWD</v>
    <v>33</v>
  </rv>
  <rv s="1">
    <v>5</v>
    <v>CRWD</v>
    <v>Monthly</v>
    <v>45323</v>
    <v>45535</v>
    <v>0</v>
    <v>1</v>
    <v>638579808000000000,638581452968516645,0</v>
    <v>2</v>
    <v>bq8rqh</v>
    <v>XNAS:CRWD</v>
    <v>34</v>
  </rv>
  <rv s="1">
    <v>5</v>
    <v>DAL</v>
    <v>Monthly</v>
    <v>45292</v>
    <v>45473</v>
    <v>0</v>
    <v>1</v>
    <v>638551296000000000,638581452967045041,0</v>
    <v>0</v>
    <v>a1qqbh</v>
    <v>XNYS:DAL</v>
    <v>35</v>
  </rv>
  <rv s="1">
    <v>5</v>
    <v>DAL</v>
    <v>Monthly</v>
    <v>45323</v>
    <v>45535</v>
    <v>0</v>
    <v>1</v>
    <v>638579808000000000,638581452968502311,0</v>
    <v>2</v>
    <v>a1qqbh</v>
    <v>XNYS:DAL</v>
    <v>36</v>
  </rv>
</rvData>
</file>

<file path=xl/richData/rdrichvaluestructure.xml><?xml version="1.0" encoding="utf-8"?>
<rvStructures xmlns="http://schemas.microsoft.com/office/spreadsheetml/2017/richdata" count="3">
  <s t="_formattednumber">
    <k n="_Format" t="spb"/>
  </s>
  <s t="_stockhistorycache">
    <k n="_Format" t="spb"/>
    <k n="Symbol" t="s"/>
    <k n="Interval" t="s"/>
    <k n="StartDate" t="i"/>
    <k n="EndDate" t="i"/>
    <k n="f1904" t="b"/>
    <k n="fdcompat" t="b"/>
    <k n="etag" t="s"/>
    <k n="Date" t="a"/>
    <k n="EntityId" t="s"/>
    <k n="Instrument" t="s"/>
    <k n="Close" t="a"/>
  </s>
  <s t="_stockhistorycache">
    <k n="_Format" t="spb"/>
    <k n="Symbol" t="s"/>
    <k n="Interval" t="s"/>
    <k n="StartDate" t="i"/>
    <k n="EndDate" t="i"/>
    <k n="f1904" t="b"/>
    <k n="fdcompat" t="b"/>
    <k n="etag" t="s"/>
    <k n="Date" t="a"/>
    <k n="EntityId" t="s"/>
    <k n="Instrument" t="s"/>
    <k n="Close" t="a"/>
    <k n="High" t="a"/>
    <k n="Low" t="a"/>
    <k n="Volume" t="a"/>
  </s>
</rvStructures>
</file>

<file path=xl/richData/rdsupportingpropertybag.xml><?xml version="1.0" encoding="utf-8"?>
<supportingPropertyBags xmlns="http://schemas.microsoft.com/office/spreadsheetml/2017/richdata2">
  <spbData count="9">
    <spb s="0">
      <v>1</v>
    </spb>
    <spb s="0">
      <v>2</v>
    </spb>
    <spb s="0">
      <v>3</v>
    </spb>
    <spb s="0">
      <v>4</v>
    </spb>
    <spb s="0">
      <v>5</v>
    </spb>
    <spb s="1">
      <v>1</v>
      <v>2</v>
    </spb>
    <spb s="1">
      <v>1</v>
      <v>5</v>
    </spb>
    <spb s="2">
      <v>2</v>
      <v>1</v>
      <v>2</v>
      <v>2</v>
      <v>3</v>
    </spb>
    <spb s="1">
      <v>1</v>
      <v>4</v>
    </spb>
  </spbData>
</supportingPropertyBags>
</file>

<file path=xl/richData/rdsupportingpropertybagstructure.xml><?xml version="1.0" encoding="utf-8"?>
<spbStructures xmlns="http://schemas.microsoft.com/office/spreadsheetml/2017/richdata2" count="3">
  <s>
    <k n="_Self" t="i"/>
  </s>
  <s>
    <k n="Date" t="i"/>
    <k n="Close" t="i"/>
  </s>
  <s>
    <k n="Low" t="i"/>
    <k n="Date" t="i"/>
    <k n="High" t="i"/>
    <k n="Close" t="i"/>
    <k n="Volume" t="i"/>
  </s>
</spbStructures>
</file>

<file path=xl/richData/richStyles.xml><?xml version="1.0" encoding="utf-8"?>
<richStyleSheet xmlns="http://schemas.microsoft.com/office/spreadsheetml/2017/richdata2" xmlns:mc="http://schemas.openxmlformats.org/markup-compatibility/2006" xmlns:x="http://schemas.openxmlformats.org/spreadsheetml/2006/main" mc:Ignorable="x">
  <dxfs count="3">
    <x:dxf>
      <x:numFmt numFmtId="19" formatCode="m/d/yyyy"/>
    </x:dxf>
    <x:dxf>
      <x:numFmt numFmtId="0" formatCode="General"/>
    </x:dxf>
    <x:dxf>
      <x:numFmt numFmtId="3" formatCode="#,##0"/>
    </x:dxf>
  </dxfs>
  <richProperties>
    <rPr n="NumberFormat" t="s"/>
  </richProperties>
  <richStyles>
    <rSty dxfid="0"/>
    <rSty dxfid="1">
      <rpv i="0">_([$$-en-US]* #,##0.00_);_([$$-en-US]* (#,##0.00);_([$$-en-US]* "-"??_);_(@_)</rpv>
    </rSty>
    <rSty dxfid="2">
      <rpv i="0">#,##0</rpv>
    </rSty>
    <rSty dxfid="1">
      <rpv i="0">_([$€-x-euro2] * #,##0.00_);_([$€-x-euro2] * (#,##0.00);_([$€-x-euro2] * "-"??_);_(@_)</rpv>
    </rSty>
    <rSty dxfid="1">
      <rpv i="0">_-[$¥-ja-JP]* #,##0.00_-;-[$¥-ja-JP]* #,##0.00_-;_-[$¥-ja-JP]* "-"??_-;_-@_-</rpv>
    </rSty>
  </richStyles>
</richStyleSheet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C1BC0B66-2DA6-4F8E-87CF-9855B4675F0A}" name="Table1" displayName="Table1" ref="N4:O11" totalsRowShown="0">
  <autoFilter ref="N4:O11" xr:uid="{C1BC0B66-2DA6-4F8E-87CF-9855B4675F0A}"/>
  <tableColumns count="2">
    <tableColumn id="1" xr3:uid="{B6281B6C-0356-450F-B7E7-BFFC5A03EC41}" name="Symbol"/>
    <tableColumn id="2" xr3:uid="{84157B72-E137-894B-B31D-8BA065B7D653}" name="Name"/>
  </tableColumns>
  <tableStyleInfo name="Simple" showFirstColumn="0" showLastColumn="0" showRowStripes="0" showColumnStripes="0"/>
</table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hyperlink" Target="https://exceljet.net/functions/stockhistory-function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hyperlink" Target="https://exceljet.net/functions/stockhistory-function" TargetMode="Externa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hyperlink" Target="https://exceljet.net/functions/stockhistory-function" TargetMode="Externa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exceljet.net/functions/stockhistory-function" TargetMode="Externa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hyperlink" Target="https://exceljet.net/functions/stockhistory-function" TargetMode="Externa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hyperlink" Target="https://exceljet.net/functions/stockhistory-function" TargetMode="Externa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.bin"/><Relationship Id="rId2" Type="http://schemas.openxmlformats.org/officeDocument/2006/relationships/hyperlink" Target="https://exceljet.net/functions/stockhistory-function" TargetMode="External"/><Relationship Id="rId1" Type="http://schemas.openxmlformats.org/officeDocument/2006/relationships/hyperlink" Target="https://support.microsoft.com/en-us/office/about-the-stocks-financial-data-sources-98a03e23-37f6-4776-beea-c5a6c8e787e6" TargetMode="External"/><Relationship Id="rId4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8.xml"/><Relationship Id="rId1" Type="http://schemas.openxmlformats.org/officeDocument/2006/relationships/hyperlink" Target="https://exceljet.net/functions/stockhistory-function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4E26E1-C2BA-41F9-8AFB-6D1B391999EB}">
  <dimension ref="B2:E24"/>
  <sheetViews>
    <sheetView showGridLines="0" tabSelected="1" workbookViewId="0">
      <selection activeCell="B4" sqref="B4"/>
    </sheetView>
  </sheetViews>
  <sheetFormatPr defaultColWidth="8.85546875" defaultRowHeight="15" x14ac:dyDescent="0.25"/>
  <cols>
    <col min="2" max="3" width="11" customWidth="1"/>
    <col min="4" max="4" width="10.7109375" bestFit="1" customWidth="1"/>
  </cols>
  <sheetData>
    <row r="2" spans="2:5" x14ac:dyDescent="0.25">
      <c r="B2" s="1" t="s">
        <v>1</v>
      </c>
    </row>
    <row r="4" spans="2:5" x14ac:dyDescent="0.25">
      <c r="B4" s="3" t="str" cm="1">
        <f t="array" aca="1" ref="B4:C24" ca="1">_xlfn.STOCKHISTORY("MSFT",DATE(2023,1,1),DATE(2023,1,31),0)</f>
        <v>Date</v>
      </c>
      <c r="C4" s="3" t="str">
        <f ca="1"/>
        <v>Close</v>
      </c>
    </row>
    <row r="5" spans="2:5" x14ac:dyDescent="0.25">
      <c r="B5" s="2" vm="1">
        <f ca="1"/>
        <v>44929</v>
      </c>
      <c r="C5" s="2" vm="2">
        <f ca="1"/>
        <v>239.58</v>
      </c>
    </row>
    <row r="6" spans="2:5" x14ac:dyDescent="0.25">
      <c r="B6" s="2" vm="3">
        <f ca="1"/>
        <v>44930</v>
      </c>
      <c r="C6" s="2" vm="4">
        <f ca="1"/>
        <v>229.1</v>
      </c>
      <c r="E6" s="12" t="s">
        <v>47</v>
      </c>
    </row>
    <row r="7" spans="2:5" x14ac:dyDescent="0.25">
      <c r="B7" s="2" vm="5">
        <f ca="1"/>
        <v>44931</v>
      </c>
      <c r="C7" s="2" vm="6">
        <f ca="1"/>
        <v>222.31</v>
      </c>
    </row>
    <row r="8" spans="2:5" x14ac:dyDescent="0.25">
      <c r="B8" s="2" vm="7">
        <f ca="1"/>
        <v>44932</v>
      </c>
      <c r="C8" s="2" vm="8">
        <f ca="1"/>
        <v>224.93</v>
      </c>
    </row>
    <row r="9" spans="2:5" x14ac:dyDescent="0.25">
      <c r="B9" s="2" vm="9">
        <f ca="1"/>
        <v>44935</v>
      </c>
      <c r="C9" s="2" vm="10">
        <f ca="1"/>
        <v>227.12</v>
      </c>
    </row>
    <row r="10" spans="2:5" x14ac:dyDescent="0.25">
      <c r="B10" s="2" vm="11">
        <f ca="1"/>
        <v>44936</v>
      </c>
      <c r="C10" s="2" vm="12">
        <f ca="1"/>
        <v>228.85</v>
      </c>
    </row>
    <row r="11" spans="2:5" x14ac:dyDescent="0.25">
      <c r="B11" s="2" vm="13">
        <f ca="1"/>
        <v>44937</v>
      </c>
      <c r="C11" s="2" vm="14">
        <f ca="1"/>
        <v>235.77</v>
      </c>
    </row>
    <row r="12" spans="2:5" x14ac:dyDescent="0.25">
      <c r="B12" s="2" vm="15">
        <f ca="1"/>
        <v>44938</v>
      </c>
      <c r="C12" s="2" vm="16">
        <f ca="1"/>
        <v>238.51</v>
      </c>
    </row>
    <row r="13" spans="2:5" x14ac:dyDescent="0.25">
      <c r="B13" s="2" vm="17">
        <f ca="1"/>
        <v>44939</v>
      </c>
      <c r="C13" s="2" vm="18">
        <f ca="1"/>
        <v>239.23</v>
      </c>
    </row>
    <row r="14" spans="2:5" x14ac:dyDescent="0.25">
      <c r="B14" s="2" vm="19">
        <f ca="1"/>
        <v>44943</v>
      </c>
      <c r="C14" s="2" vm="20">
        <f ca="1"/>
        <v>240.35</v>
      </c>
    </row>
    <row r="15" spans="2:5" x14ac:dyDescent="0.25">
      <c r="B15" s="2" vm="21">
        <f ca="1"/>
        <v>44944</v>
      </c>
      <c r="C15" s="2" vm="22">
        <f ca="1"/>
        <v>235.81</v>
      </c>
    </row>
    <row r="16" spans="2:5" x14ac:dyDescent="0.25">
      <c r="B16" s="2" vm="23">
        <f ca="1"/>
        <v>44945</v>
      </c>
      <c r="C16" s="2" vm="24">
        <f ca="1"/>
        <v>231.93</v>
      </c>
    </row>
    <row r="17" spans="2:3" x14ac:dyDescent="0.25">
      <c r="B17" s="2" vm="25">
        <f ca="1"/>
        <v>44946</v>
      </c>
      <c r="C17" s="2" vm="26">
        <f ca="1"/>
        <v>240.22</v>
      </c>
    </row>
    <row r="18" spans="2:3" x14ac:dyDescent="0.25">
      <c r="B18" s="2" vm="27">
        <f ca="1"/>
        <v>44949</v>
      </c>
      <c r="C18" s="2" vm="28">
        <f ca="1"/>
        <v>242.58</v>
      </c>
    </row>
    <row r="19" spans="2:3" x14ac:dyDescent="0.25">
      <c r="B19" s="2" vm="29">
        <f ca="1"/>
        <v>44950</v>
      </c>
      <c r="C19" s="2" vm="30">
        <f ca="1"/>
        <v>242.04</v>
      </c>
    </row>
    <row r="20" spans="2:3" x14ac:dyDescent="0.25">
      <c r="B20" s="2" vm="31">
        <f ca="1"/>
        <v>44951</v>
      </c>
      <c r="C20" s="2" vm="32">
        <f ca="1"/>
        <v>240.61</v>
      </c>
    </row>
    <row r="21" spans="2:3" x14ac:dyDescent="0.25">
      <c r="B21" s="2" vm="33">
        <f ca="1"/>
        <v>44952</v>
      </c>
      <c r="C21" s="2" vm="34">
        <f ca="1"/>
        <v>248</v>
      </c>
    </row>
    <row r="22" spans="2:3" x14ac:dyDescent="0.25">
      <c r="B22" s="2" vm="35">
        <f ca="1"/>
        <v>44953</v>
      </c>
      <c r="C22" s="2" vm="36">
        <f ca="1"/>
        <v>248.16</v>
      </c>
    </row>
    <row r="23" spans="2:3" x14ac:dyDescent="0.25">
      <c r="B23" s="2" vm="37">
        <f ca="1"/>
        <v>44956</v>
      </c>
      <c r="C23" s="2" vm="38">
        <f ca="1"/>
        <v>242.71</v>
      </c>
    </row>
    <row r="24" spans="2:3" x14ac:dyDescent="0.25">
      <c r="B24" vm="39">
        <f ca="1"/>
        <v>44957</v>
      </c>
      <c r="C24" vm="40">
        <f ca="1"/>
        <v>247.81</v>
      </c>
    </row>
  </sheetData>
  <hyperlinks>
    <hyperlink ref="E6" r:id="rId1" xr:uid="{015A31E4-83EE-40D7-82BF-13B1AC2A9FE0}"/>
  </hyperlinks>
  <pageMargins left="0.7" right="0.7" top="0.75" bottom="0.75" header="0.3" footer="0.3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F81A94-6DD7-4E9C-9E92-6087C9982D74}">
  <dimension ref="B2:E16"/>
  <sheetViews>
    <sheetView showGridLines="0" workbookViewId="0">
      <selection activeCell="B4" sqref="B4"/>
    </sheetView>
  </sheetViews>
  <sheetFormatPr defaultColWidth="8.85546875" defaultRowHeight="15" x14ac:dyDescent="0.25"/>
  <cols>
    <col min="2" max="3" width="11" customWidth="1"/>
    <col min="4" max="4" width="10.7109375" bestFit="1" customWidth="1"/>
  </cols>
  <sheetData>
    <row r="2" spans="2:5" x14ac:dyDescent="0.25">
      <c r="B2" s="1" t="s">
        <v>0</v>
      </c>
    </row>
    <row r="4" spans="2:5" x14ac:dyDescent="0.25">
      <c r="B4" s="3" t="str" cm="1">
        <f t="array" aca="1" ref="B4:C16" ca="1">_xlfn.STOCKHISTORY("AAPL",DATE(2023,1,1),DATE(2023,12,31),2)</f>
        <v>Date</v>
      </c>
      <c r="C4" s="3" t="str">
        <f ca="1"/>
        <v>Close</v>
      </c>
    </row>
    <row r="5" spans="2:5" x14ac:dyDescent="0.25">
      <c r="B5" s="2" vm="41">
        <f ca="1"/>
        <v>44927</v>
      </c>
      <c r="C5" s="2" vm="42">
        <f ca="1"/>
        <v>144.29</v>
      </c>
    </row>
    <row r="6" spans="2:5" x14ac:dyDescent="0.25">
      <c r="B6" s="2" vm="43">
        <f ca="1"/>
        <v>44958</v>
      </c>
      <c r="C6" s="2" vm="44">
        <f ca="1"/>
        <v>147.41</v>
      </c>
      <c r="E6" s="12" t="s">
        <v>47</v>
      </c>
    </row>
    <row r="7" spans="2:5" x14ac:dyDescent="0.25">
      <c r="B7" s="2" vm="45">
        <f ca="1"/>
        <v>44986</v>
      </c>
      <c r="C7" s="2" vm="46">
        <f ca="1"/>
        <v>164.9</v>
      </c>
    </row>
    <row r="8" spans="2:5" x14ac:dyDescent="0.25">
      <c r="B8" s="2" vm="47">
        <f ca="1"/>
        <v>45017</v>
      </c>
      <c r="C8" s="2" vm="48">
        <f ca="1"/>
        <v>169.68</v>
      </c>
    </row>
    <row r="9" spans="2:5" x14ac:dyDescent="0.25">
      <c r="B9" s="2" vm="49">
        <f ca="1"/>
        <v>45047</v>
      </c>
      <c r="C9" s="2" vm="50">
        <f ca="1"/>
        <v>177.25</v>
      </c>
    </row>
    <row r="10" spans="2:5" x14ac:dyDescent="0.25">
      <c r="B10" s="2" vm="51">
        <f ca="1"/>
        <v>45078</v>
      </c>
      <c r="C10" s="2" vm="52">
        <f ca="1"/>
        <v>193.97</v>
      </c>
    </row>
    <row r="11" spans="2:5" x14ac:dyDescent="0.25">
      <c r="B11" s="2" vm="53">
        <f ca="1"/>
        <v>45108</v>
      </c>
      <c r="C11" s="2" vm="54">
        <f ca="1"/>
        <v>196.45</v>
      </c>
    </row>
    <row r="12" spans="2:5" x14ac:dyDescent="0.25">
      <c r="B12" s="2" vm="55">
        <f ca="1"/>
        <v>45139</v>
      </c>
      <c r="C12" s="2" vm="56">
        <f ca="1"/>
        <v>187.87</v>
      </c>
    </row>
    <row r="13" spans="2:5" x14ac:dyDescent="0.25">
      <c r="B13" s="2" vm="57">
        <f ca="1"/>
        <v>45170</v>
      </c>
      <c r="C13" s="2" vm="58">
        <f ca="1"/>
        <v>171.21</v>
      </c>
    </row>
    <row r="14" spans="2:5" x14ac:dyDescent="0.25">
      <c r="B14" s="2" vm="59">
        <f ca="1"/>
        <v>45200</v>
      </c>
      <c r="C14" s="2" vm="60">
        <f ca="1"/>
        <v>170.77</v>
      </c>
    </row>
    <row r="15" spans="2:5" x14ac:dyDescent="0.25">
      <c r="B15" s="2" vm="61">
        <f ca="1"/>
        <v>45231</v>
      </c>
      <c r="C15" s="2" vm="62">
        <f ca="1"/>
        <v>189.95</v>
      </c>
    </row>
    <row r="16" spans="2:5" x14ac:dyDescent="0.25">
      <c r="B16" s="2" vm="63">
        <f ca="1"/>
        <v>45261</v>
      </c>
      <c r="C16" s="2" vm="64">
        <f ca="1"/>
        <v>192.53</v>
      </c>
    </row>
  </sheetData>
  <hyperlinks>
    <hyperlink ref="E6" r:id="rId1" xr:uid="{97B351CD-5A52-47E8-983B-45F1B3E3A9AC}"/>
  </hyperlinks>
  <pageMargins left="0.7" right="0.7" top="0.75" bottom="0.75" header="0.3" footer="0.3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64C362-4F23-48F7-8C24-596ED572D7CC}">
  <dimension ref="B2:H16"/>
  <sheetViews>
    <sheetView showGridLines="0" workbookViewId="0">
      <selection activeCell="B4" sqref="B4"/>
    </sheetView>
  </sheetViews>
  <sheetFormatPr defaultColWidth="8.85546875" defaultRowHeight="15" x14ac:dyDescent="0.25"/>
  <cols>
    <col min="2" max="3" width="11" customWidth="1"/>
    <col min="4" max="4" width="10.7109375" bestFit="1" customWidth="1"/>
    <col min="6" max="6" width="10.7109375" bestFit="1" customWidth="1"/>
  </cols>
  <sheetData>
    <row r="2" spans="2:8" x14ac:dyDescent="0.25">
      <c r="B2" s="1" t="s">
        <v>2</v>
      </c>
    </row>
    <row r="4" spans="2:8" x14ac:dyDescent="0.25">
      <c r="B4" s="3" t="str" cm="1">
        <f t="array" aca="1" ref="B4:C16" ca="1">_xlfn.STOCKHISTORY(F6,F7,F8,2)</f>
        <v>Date</v>
      </c>
      <c r="C4" s="3" t="str">
        <f ca="1"/>
        <v>Close</v>
      </c>
    </row>
    <row r="5" spans="2:8" x14ac:dyDescent="0.25">
      <c r="B5" s="2" vm="65">
        <f ca="1"/>
        <v>44197</v>
      </c>
      <c r="C5" s="2" vm="66">
        <f ca="1"/>
        <v>264.50740000000002</v>
      </c>
    </row>
    <row r="6" spans="2:8" x14ac:dyDescent="0.25">
      <c r="B6" s="2" vm="67">
        <f ca="1"/>
        <v>44228</v>
      </c>
      <c r="C6" s="2" vm="68">
        <f ca="1"/>
        <v>225.1644</v>
      </c>
      <c r="E6" s="5" t="s">
        <v>3</v>
      </c>
      <c r="F6" s="2" t="s">
        <v>7</v>
      </c>
      <c r="H6" s="12" t="s">
        <v>47</v>
      </c>
    </row>
    <row r="7" spans="2:8" x14ac:dyDescent="0.25">
      <c r="B7" s="2" vm="69">
        <f ca="1"/>
        <v>44256</v>
      </c>
      <c r="C7" s="2" vm="70">
        <f ca="1"/>
        <v>222.64109999999999</v>
      </c>
      <c r="E7" s="5" t="s">
        <v>4</v>
      </c>
      <c r="F7" s="4">
        <v>44197</v>
      </c>
    </row>
    <row r="8" spans="2:8" x14ac:dyDescent="0.25">
      <c r="B8" s="2" vm="71">
        <f ca="1"/>
        <v>44287</v>
      </c>
      <c r="C8" s="2" vm="72">
        <f ca="1"/>
        <v>236.4776</v>
      </c>
      <c r="E8" s="5" t="s">
        <v>5</v>
      </c>
      <c r="F8" s="4">
        <v>44561</v>
      </c>
    </row>
    <row r="9" spans="2:8" x14ac:dyDescent="0.25">
      <c r="B9" s="2" vm="73">
        <f ca="1"/>
        <v>44317</v>
      </c>
      <c r="C9" s="2" vm="74">
        <f ca="1"/>
        <v>208.40459999999999</v>
      </c>
    </row>
    <row r="10" spans="2:8" x14ac:dyDescent="0.25">
      <c r="B10" s="2" vm="75">
        <f ca="1"/>
        <v>44348</v>
      </c>
      <c r="C10" s="2" vm="76">
        <f ca="1"/>
        <v>226.56440000000001</v>
      </c>
    </row>
    <row r="11" spans="2:8" x14ac:dyDescent="0.25">
      <c r="B11" s="2" vm="77">
        <f ca="1"/>
        <v>44378</v>
      </c>
      <c r="C11" s="2" vm="78">
        <f ca="1"/>
        <v>229.06440000000001</v>
      </c>
    </row>
    <row r="12" spans="2:8" x14ac:dyDescent="0.25">
      <c r="B12" s="2" vm="79">
        <f ca="1"/>
        <v>44409</v>
      </c>
      <c r="C12" s="2" vm="80">
        <f ca="1"/>
        <v>245.23750000000001</v>
      </c>
    </row>
    <row r="13" spans="2:8" x14ac:dyDescent="0.25">
      <c r="B13" s="2" vm="81">
        <f ca="1"/>
        <v>44440</v>
      </c>
      <c r="C13" s="2" vm="82">
        <f ca="1"/>
        <v>258.4907</v>
      </c>
    </row>
    <row r="14" spans="2:8" x14ac:dyDescent="0.25">
      <c r="B14" s="2" vm="83">
        <f ca="1"/>
        <v>44470</v>
      </c>
      <c r="C14" s="2" vm="84">
        <f ca="1"/>
        <v>371.32960000000003</v>
      </c>
    </row>
    <row r="15" spans="2:8" x14ac:dyDescent="0.25">
      <c r="B15" s="2" vm="85">
        <f ca="1"/>
        <v>44501</v>
      </c>
      <c r="C15" s="2" vm="86">
        <f ca="1"/>
        <v>381.5829</v>
      </c>
    </row>
    <row r="16" spans="2:8" x14ac:dyDescent="0.25">
      <c r="B16" s="2" vm="87">
        <f ca="1"/>
        <v>44531</v>
      </c>
      <c r="C16" s="2" vm="88">
        <f ca="1"/>
        <v>352.25650000000002</v>
      </c>
    </row>
  </sheetData>
  <hyperlinks>
    <hyperlink ref="H6" r:id="rId1" xr:uid="{B81BB8D5-8754-467B-8B0D-C960165C2CFB}"/>
  </hyperlinks>
  <pageMargins left="0.7" right="0.7" top="0.75" bottom="0.75" header="0.3" footer="0.3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AC1173-31B6-43F6-BD2C-C03764CD8F1B}">
  <dimension ref="B2:P16"/>
  <sheetViews>
    <sheetView showGridLines="0" workbookViewId="0">
      <selection activeCell="B4" sqref="B4"/>
    </sheetView>
  </sheetViews>
  <sheetFormatPr defaultColWidth="8.85546875" defaultRowHeight="15" x14ac:dyDescent="0.25"/>
  <cols>
    <col min="2" max="2" width="11" customWidth="1"/>
    <col min="3" max="3" width="13.85546875" bestFit="1" customWidth="1"/>
    <col min="4" max="4" width="10.7109375" bestFit="1" customWidth="1"/>
    <col min="6" max="6" width="10.7109375" customWidth="1"/>
    <col min="9" max="9" width="9.7109375" bestFit="1" customWidth="1"/>
  </cols>
  <sheetData>
    <row r="2" spans="2:16" x14ac:dyDescent="0.25">
      <c r="B2" s="1" t="s">
        <v>11</v>
      </c>
      <c r="O2" t="s">
        <v>48</v>
      </c>
    </row>
    <row r="4" spans="2:16" x14ac:dyDescent="0.25">
      <c r="B4" s="3" t="str" cm="1">
        <f t="array" aca="1" ref="B4:F16" ca="1">_xlfn.STOCKHISTORY(I6,I7,I8,2,1,0,5,3,4,1)</f>
        <v>Date</v>
      </c>
      <c r="C4" s="3" t="str">
        <f ca="1"/>
        <v>Volume</v>
      </c>
      <c r="D4" s="3" t="str">
        <f ca="1"/>
        <v>High</v>
      </c>
      <c r="E4" s="3" t="str">
        <f ca="1"/>
        <v>Low</v>
      </c>
      <c r="F4" s="3" t="str">
        <f ca="1"/>
        <v>Close</v>
      </c>
      <c r="O4" s="11" t="s">
        <v>31</v>
      </c>
      <c r="P4" s="5" t="s">
        <v>32</v>
      </c>
    </row>
    <row r="5" spans="2:16" x14ac:dyDescent="0.25">
      <c r="B5" s="2" vm="65">
        <f ca="1"/>
        <v>44197</v>
      </c>
      <c r="C5" s="2" vm="89">
        <f ca="1"/>
        <v>6140824360</v>
      </c>
      <c r="D5" s="2" vm="90">
        <f ca="1"/>
        <v>13.9994</v>
      </c>
      <c r="E5" s="2" vm="91">
        <f ca="1"/>
        <v>12.586</v>
      </c>
      <c r="F5" s="6" vm="92">
        <f ca="1"/>
        <v>12.989800000000001</v>
      </c>
      <c r="O5" s="10">
        <v>0</v>
      </c>
      <c r="P5" s="2" t="s">
        <v>33</v>
      </c>
    </row>
    <row r="6" spans="2:16" x14ac:dyDescent="0.25">
      <c r="B6" s="2" vm="67">
        <f ca="1"/>
        <v>44228</v>
      </c>
      <c r="C6" s="2" vm="93">
        <f ca="1"/>
        <v>6681478000</v>
      </c>
      <c r="D6" s="2" vm="94">
        <f ca="1"/>
        <v>15.3725</v>
      </c>
      <c r="E6" s="2" vm="95">
        <f ca="1"/>
        <v>12.902799999999999</v>
      </c>
      <c r="F6" s="6" vm="96">
        <f ca="1"/>
        <v>13.714499999999999</v>
      </c>
      <c r="H6" s="5" t="s">
        <v>3</v>
      </c>
      <c r="I6" s="2" t="s">
        <v>49</v>
      </c>
      <c r="K6" s="12" t="s">
        <v>47</v>
      </c>
      <c r="O6" s="10">
        <v>1</v>
      </c>
      <c r="P6" s="2" t="s">
        <v>34</v>
      </c>
    </row>
    <row r="7" spans="2:16" x14ac:dyDescent="0.25">
      <c r="B7" s="2" vm="69">
        <f ca="1"/>
        <v>44256</v>
      </c>
      <c r="C7" s="2" vm="97">
        <f ca="1"/>
        <v>7649473760</v>
      </c>
      <c r="D7" s="2" vm="98">
        <f ca="1"/>
        <v>13.925000000000001</v>
      </c>
      <c r="E7" s="2" vm="99">
        <f ca="1"/>
        <v>11.5665</v>
      </c>
      <c r="F7" s="6" vm="100">
        <f ca="1"/>
        <v>13.3483</v>
      </c>
      <c r="H7" s="5" t="s">
        <v>4</v>
      </c>
      <c r="I7" s="4">
        <v>44197</v>
      </c>
      <c r="O7" s="10">
        <v>2</v>
      </c>
      <c r="P7" s="2" t="s">
        <v>35</v>
      </c>
    </row>
    <row r="8" spans="2:16" x14ac:dyDescent="0.25">
      <c r="B8" s="2" vm="71">
        <f ca="1"/>
        <v>44287</v>
      </c>
      <c r="C8" s="2" vm="101">
        <f ca="1"/>
        <v>6712789080</v>
      </c>
      <c r="D8" s="2" vm="102">
        <f ca="1"/>
        <v>16.214200000000002</v>
      </c>
      <c r="E8" s="2" vm="103">
        <f ca="1"/>
        <v>13.5113</v>
      </c>
      <c r="F8" s="6" vm="104">
        <f ca="1"/>
        <v>15.009499999999999</v>
      </c>
      <c r="H8" s="5" t="s">
        <v>5</v>
      </c>
      <c r="I8" s="4">
        <v>44561</v>
      </c>
      <c r="O8" s="10">
        <v>3</v>
      </c>
      <c r="P8" s="2" t="s">
        <v>36</v>
      </c>
    </row>
    <row r="9" spans="2:16" x14ac:dyDescent="0.25">
      <c r="B9" s="2" vm="73">
        <f ca="1"/>
        <v>44317</v>
      </c>
      <c r="C9" s="2" vm="105">
        <f ca="1"/>
        <v>7053839880</v>
      </c>
      <c r="D9" s="2" vm="106">
        <f ca="1"/>
        <v>16.2775</v>
      </c>
      <c r="E9" s="2" vm="107">
        <f ca="1"/>
        <v>13.459</v>
      </c>
      <c r="F9" s="6" vm="108">
        <f ca="1"/>
        <v>16.244499999999999</v>
      </c>
      <c r="O9" s="10">
        <v>4</v>
      </c>
      <c r="P9" s="2" t="s">
        <v>37</v>
      </c>
    </row>
    <row r="10" spans="2:16" x14ac:dyDescent="0.25">
      <c r="B10" s="2" vm="75">
        <f ca="1"/>
        <v>44348</v>
      </c>
      <c r="C10" s="2" vm="109">
        <f ca="1"/>
        <v>10264546400</v>
      </c>
      <c r="D10" s="2" vm="110">
        <f ca="1"/>
        <v>20.162500000000001</v>
      </c>
      <c r="E10" s="2" vm="111">
        <f ca="1"/>
        <v>15.9033</v>
      </c>
      <c r="F10" s="6" vm="112">
        <f ca="1"/>
        <v>20.002500000000001</v>
      </c>
      <c r="O10" s="10">
        <v>5</v>
      </c>
      <c r="P10" s="2" t="s">
        <v>38</v>
      </c>
    </row>
    <row r="11" spans="2:16" x14ac:dyDescent="0.25">
      <c r="B11" s="2" vm="77">
        <f ca="1"/>
        <v>44378</v>
      </c>
      <c r="C11" s="2" vm="113">
        <f ca="1"/>
        <v>7823702020</v>
      </c>
      <c r="D11" s="2" vm="114">
        <f ca="1"/>
        <v>20.875</v>
      </c>
      <c r="E11" s="2" vm="115">
        <f ca="1"/>
        <v>17.865500000000001</v>
      </c>
      <c r="F11" s="6" vm="116">
        <f ca="1"/>
        <v>19.498999999999999</v>
      </c>
    </row>
    <row r="12" spans="2:16" x14ac:dyDescent="0.25">
      <c r="B12" s="2" vm="79">
        <f ca="1"/>
        <v>44409</v>
      </c>
      <c r="C12" s="2" vm="117">
        <f ca="1"/>
        <v>6416872160</v>
      </c>
      <c r="D12" s="2" vm="118">
        <f ca="1"/>
        <v>23.042999999999999</v>
      </c>
      <c r="E12" s="2" vm="119">
        <f ca="1"/>
        <v>18.762</v>
      </c>
      <c r="F12" s="6" vm="120">
        <f ca="1"/>
        <v>22.385000000000002</v>
      </c>
    </row>
    <row r="13" spans="2:16" x14ac:dyDescent="0.25">
      <c r="B13" s="2" vm="81">
        <f ca="1"/>
        <v>44440</v>
      </c>
      <c r="C13" s="2" vm="121">
        <f ca="1"/>
        <v>4999561720</v>
      </c>
      <c r="D13" s="2" vm="122">
        <f ca="1"/>
        <v>22.986000000000001</v>
      </c>
      <c r="E13" s="2" vm="123">
        <f ca="1"/>
        <v>20.466999999999999</v>
      </c>
      <c r="F13" s="6" vm="124">
        <f ca="1"/>
        <v>20.716000000000001</v>
      </c>
    </row>
    <row r="14" spans="2:16" x14ac:dyDescent="0.25">
      <c r="B14" s="2" vm="83">
        <f ca="1"/>
        <v>44470</v>
      </c>
      <c r="C14" s="2" vm="125">
        <f ca="1"/>
        <v>4971076020</v>
      </c>
      <c r="D14" s="2" vm="126">
        <f ca="1"/>
        <v>25.709</v>
      </c>
      <c r="E14" s="2" vm="127">
        <f ca="1"/>
        <v>19.555</v>
      </c>
      <c r="F14" s="6" vm="128">
        <f ca="1"/>
        <v>25.567</v>
      </c>
    </row>
    <row r="15" spans="2:16" x14ac:dyDescent="0.25">
      <c r="B15" s="2" vm="85">
        <f ca="1"/>
        <v>44501</v>
      </c>
      <c r="C15" s="2" vm="129">
        <f ca="1"/>
        <v>10811170600</v>
      </c>
      <c r="D15" s="2" vm="130">
        <f ca="1"/>
        <v>34.646999999999998</v>
      </c>
      <c r="E15" s="2" vm="131">
        <f ca="1"/>
        <v>25.227</v>
      </c>
      <c r="F15" s="6" vm="132">
        <f ca="1"/>
        <v>32.676000000000002</v>
      </c>
    </row>
    <row r="16" spans="2:16" x14ac:dyDescent="0.25">
      <c r="B16" s="2" vm="87">
        <f ca="1"/>
        <v>44531</v>
      </c>
      <c r="C16" s="2" vm="133">
        <f ca="1"/>
        <v>11062805610</v>
      </c>
      <c r="D16" s="2" vm="134">
        <f ca="1"/>
        <v>33.289299999999997</v>
      </c>
      <c r="E16" s="2" vm="135">
        <f ca="1"/>
        <v>27.145</v>
      </c>
      <c r="F16" s="6" vm="136">
        <f ca="1"/>
        <v>29.411000000000001</v>
      </c>
    </row>
  </sheetData>
  <hyperlinks>
    <hyperlink ref="K6" r:id="rId1" xr:uid="{B0FE98C6-9227-4F51-9E80-3E47973D889D}"/>
  </hyperlinks>
  <pageMargins left="0.7" right="0.7" top="0.75" bottom="0.75" header="0.3" footer="0.3"/>
  <pageSetup orientation="portrait" horizontalDpi="200" verticalDpi="200" r:id="rId2"/>
  <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5F0E2E-D36D-47CC-9E00-C50BA26C21F4}">
  <dimension ref="B2:L16"/>
  <sheetViews>
    <sheetView showGridLines="0" workbookViewId="0">
      <selection activeCell="C5" sqref="C5"/>
    </sheetView>
  </sheetViews>
  <sheetFormatPr defaultColWidth="8.85546875" defaultRowHeight="15" x14ac:dyDescent="0.25"/>
  <cols>
    <col min="2" max="8" width="10.7109375" customWidth="1"/>
    <col min="9" max="9" width="9.28515625" bestFit="1" customWidth="1"/>
    <col min="10" max="10" width="9.7109375" bestFit="1" customWidth="1"/>
    <col min="11" max="11" width="9.85546875" bestFit="1" customWidth="1"/>
    <col min="12" max="12" width="9.42578125" bestFit="1" customWidth="1"/>
    <col min="13" max="13" width="10.140625" bestFit="1" customWidth="1"/>
  </cols>
  <sheetData>
    <row r="2" spans="2:12" x14ac:dyDescent="0.25">
      <c r="B2" s="1" t="s">
        <v>13</v>
      </c>
    </row>
    <row r="4" spans="2:12" x14ac:dyDescent="0.25">
      <c r="B4" s="3" t="s">
        <v>3</v>
      </c>
      <c r="C4" s="8" t="str" cm="1">
        <f t="array" ref="C4:H4">TEXT(EDATE(DATE(2024,1,1),_xlfn.SEQUENCE(1,6,0)),"mmm yyyy")</f>
        <v>Jan 2024</v>
      </c>
      <c r="D4" s="8" t="str">
        <v>Feb 2024</v>
      </c>
      <c r="E4" s="8" t="str">
        <v>Mar 2024</v>
      </c>
      <c r="F4" s="8" t="str">
        <v>Apr 2024</v>
      </c>
      <c r="G4" s="8" t="str">
        <v>May 2024</v>
      </c>
      <c r="H4" s="8" t="str">
        <v>Jun 2024</v>
      </c>
    </row>
    <row r="5" spans="2:12" x14ac:dyDescent="0.25">
      <c r="B5" s="2" t="s">
        <v>6</v>
      </c>
      <c r="C5" s="2" cm="1" vm="137">
        <f t="array" aca="1" ref="C5:H5" ca="1">TRANSPOSE(_xlfn.STOCKHISTORY(B5,DATE(2024,1,1),DATE(2024,6,1),2,0,1))</f>
        <v>397.58</v>
      </c>
      <c r="D5" s="6" vm="138">
        <f ca="1"/>
        <v>413.64</v>
      </c>
      <c r="E5" s="6" vm="139">
        <f ca="1"/>
        <v>420.72</v>
      </c>
      <c r="F5" s="6" vm="140">
        <f ca="1"/>
        <v>389.33</v>
      </c>
      <c r="G5" s="6" vm="141">
        <f ca="1"/>
        <v>415.13</v>
      </c>
      <c r="H5" s="6" vm="142">
        <f ca="1"/>
        <v>446.95</v>
      </c>
    </row>
    <row r="6" spans="2:12" x14ac:dyDescent="0.25">
      <c r="B6" s="2" t="s">
        <v>8</v>
      </c>
      <c r="C6" s="2" cm="1" vm="143">
        <f t="array" aca="1" ref="C6:H6" ca="1">TRANSPOSE(_xlfn.STOCKHISTORY(B6,DATE(2024,1,1),DATE(2024,6,1),2,0,1))</f>
        <v>300.31</v>
      </c>
      <c r="D6" s="6" vm="144">
        <f ca="1"/>
        <v>333.96</v>
      </c>
      <c r="E6" s="6" vm="145">
        <f ca="1"/>
        <v>366.43</v>
      </c>
      <c r="F6" s="6" vm="146">
        <f ca="1"/>
        <v>334.57</v>
      </c>
      <c r="G6" s="6" vm="147">
        <f ca="1"/>
        <v>338.52</v>
      </c>
      <c r="H6" s="6" vm="148">
        <f ca="1"/>
        <v>333.1</v>
      </c>
      <c r="J6" s="12" t="s">
        <v>47</v>
      </c>
    </row>
    <row r="7" spans="2:12" x14ac:dyDescent="0.25">
      <c r="B7" s="2" t="s">
        <v>9</v>
      </c>
      <c r="C7" s="2" cm="1" vm="149">
        <f t="array" aca="1" ref="C7:H7" ca="1">TRANSPOSE(_xlfn.STOCKHISTORY(B7,DATE(2024,1,1),DATE(2024,6,1),2,0,1))</f>
        <v>184.4</v>
      </c>
      <c r="D7" s="6" vm="150">
        <f ca="1"/>
        <v>180.75</v>
      </c>
      <c r="E7" s="6" vm="151">
        <f ca="1"/>
        <v>171.48</v>
      </c>
      <c r="F7" s="6" vm="152">
        <f ca="1"/>
        <v>170.33</v>
      </c>
      <c r="G7" s="6" vm="153">
        <f ca="1"/>
        <v>192.25</v>
      </c>
      <c r="H7" s="6" vm="154">
        <f ca="1"/>
        <v>210.62</v>
      </c>
    </row>
    <row r="8" spans="2:12" x14ac:dyDescent="0.25">
      <c r="B8" s="2" t="s">
        <v>10</v>
      </c>
      <c r="C8" s="2" cm="1" vm="155">
        <f t="array" aca="1" ref="C8:H8" ca="1">TRANSPOSE(_xlfn.STOCKHISTORY(B8,DATE(2024,1,1),DATE(2024,6,1),2,0,1))</f>
        <v>141.80000000000001</v>
      </c>
      <c r="D8" s="6" vm="156">
        <f ca="1"/>
        <v>139.78</v>
      </c>
      <c r="E8" s="6" vm="157">
        <f ca="1"/>
        <v>152.26</v>
      </c>
      <c r="F8" s="6" vm="158">
        <f ca="1"/>
        <v>164.64</v>
      </c>
      <c r="G8" s="6" vm="159">
        <f ca="1"/>
        <v>173.96</v>
      </c>
      <c r="H8" s="6" vm="160">
        <f ca="1"/>
        <v>183.42</v>
      </c>
    </row>
    <row r="9" spans="2:12" x14ac:dyDescent="0.25">
      <c r="B9" s="2" t="s">
        <v>12</v>
      </c>
      <c r="C9" s="2" cm="1" vm="161">
        <f t="array" aca="1" ref="C9:H9" ca="1">TRANSPOSE(_xlfn.STOCKHISTORY(B9,DATE(2024,1,1),DATE(2024,6,1),2,0,1))</f>
        <v>78.884100000000004</v>
      </c>
      <c r="D9" s="6" vm="162">
        <f ca="1"/>
        <v>77.0197</v>
      </c>
      <c r="E9" s="6" vm="163">
        <f ca="1"/>
        <v>88.683000000000007</v>
      </c>
      <c r="F9" s="6" vm="164">
        <f ca="1"/>
        <v>96.51</v>
      </c>
      <c r="G9" s="6" vm="165">
        <f ca="1"/>
        <v>100.14</v>
      </c>
      <c r="H9" s="6" vm="166">
        <f ca="1"/>
        <v>102.19</v>
      </c>
    </row>
    <row r="10" spans="2:12" x14ac:dyDescent="0.25">
      <c r="B10" s="2" t="s">
        <v>30</v>
      </c>
      <c r="C10" s="2" cm="1" vm="167">
        <f t="array" aca="1" ref="C10:H10" ca="1">TRANSPOSE(_xlfn.STOCKHISTORY(B10,DATE(2024,1,1),DATE(2024,6,1),2,0,1))</f>
        <v>14.23</v>
      </c>
      <c r="D10" s="2" vm="168">
        <f ca="1"/>
        <v>15.68</v>
      </c>
      <c r="E10" s="2" vm="169">
        <f ca="1"/>
        <v>15.35</v>
      </c>
      <c r="F10" s="2" vm="170">
        <f ca="1"/>
        <v>13.51</v>
      </c>
      <c r="G10" s="2" vm="171">
        <f ca="1"/>
        <v>11.5</v>
      </c>
      <c r="H10" s="2" vm="172">
        <f ca="1"/>
        <v>11.33</v>
      </c>
    </row>
    <row r="11" spans="2:12" x14ac:dyDescent="0.25">
      <c r="B11" s="2" t="s">
        <v>52</v>
      </c>
      <c r="C11" s="2" cm="1" vm="173">
        <f t="array" aca="1" ref="C11:H11" ca="1">TRANSPOSE(_xlfn.STOCKHISTORY(B11,DATE(2024,1,1),DATE(2024,6,1),2,0,1))</f>
        <v>39.14</v>
      </c>
      <c r="D11" s="2" vm="174">
        <f ca="1"/>
        <v>42.27</v>
      </c>
      <c r="E11" s="2" vm="175">
        <f ca="1"/>
        <v>47.87</v>
      </c>
      <c r="F11" s="2" vm="176">
        <f ca="1"/>
        <v>50.07</v>
      </c>
      <c r="G11" s="2" vm="177">
        <f ca="1"/>
        <v>51.02</v>
      </c>
      <c r="H11" s="2" vm="178">
        <f ca="1"/>
        <v>47.44</v>
      </c>
    </row>
    <row r="12" spans="2:12" x14ac:dyDescent="0.25">
      <c r="B12" s="2" t="s">
        <v>14</v>
      </c>
      <c r="C12" s="2" cm="1" vm="179">
        <f t="array" aca="1" ref="C12:H12" ca="1">TRANSPOSE(_xlfn.STOCKHISTORY(B12,DATE(2024,1,1),DATE(2024,6,1),2,0,1))</f>
        <v>158.9</v>
      </c>
      <c r="D12" s="2" vm="180">
        <f ca="1"/>
        <v>161.38</v>
      </c>
      <c r="E12" s="2" vm="181">
        <f ca="1"/>
        <v>158.19</v>
      </c>
      <c r="F12" s="2" vm="182">
        <f ca="1"/>
        <v>144.59</v>
      </c>
      <c r="G12" s="2" vm="183">
        <f ca="1"/>
        <v>146.66999999999999</v>
      </c>
      <c r="H12" s="2" vm="184">
        <f ca="1"/>
        <v>146.16</v>
      </c>
      <c r="I12" s="7"/>
      <c r="J12" s="7"/>
      <c r="K12" s="7"/>
      <c r="L12" s="7"/>
    </row>
    <row r="13" spans="2:12" x14ac:dyDescent="0.25">
      <c r="B13" s="2" t="s">
        <v>7</v>
      </c>
      <c r="C13" s="2" cm="1" vm="185">
        <f t="array" aca="1" ref="C13:H13" ca="1">TRANSPOSE(_xlfn.STOCKHISTORY(B13,DATE(2024,1,1),DATE(2024,6,1),2,0,1))</f>
        <v>187.29</v>
      </c>
      <c r="D13" s="2" vm="186">
        <f ca="1"/>
        <v>201.88</v>
      </c>
      <c r="E13" s="2" vm="187">
        <f ca="1"/>
        <v>175.79</v>
      </c>
      <c r="F13" s="2" vm="188">
        <f ca="1"/>
        <v>183.28</v>
      </c>
      <c r="G13" s="2" vm="189">
        <f ca="1"/>
        <v>178.08</v>
      </c>
      <c r="H13" s="2" vm="190">
        <f ca="1"/>
        <v>197.88</v>
      </c>
    </row>
    <row r="14" spans="2:12" x14ac:dyDescent="0.25">
      <c r="B14" s="2" t="s">
        <v>50</v>
      </c>
      <c r="C14" s="2" cm="1" vm="191">
        <f t="array" aca="1" ref="C14:H14" ca="1">TRANSPOSE(_xlfn.STOCKHISTORY(B14,DATE(2024,1,1),DATE(2024,6,1),2,0,1))</f>
        <v>155.19999999999999</v>
      </c>
      <c r="D14" s="2" vm="192">
        <f ca="1"/>
        <v>176.76</v>
      </c>
      <c r="E14" s="2" vm="193">
        <f ca="1"/>
        <v>180.38</v>
      </c>
      <c r="F14" s="2" vm="194">
        <f ca="1"/>
        <v>175</v>
      </c>
      <c r="G14" s="2" vm="195">
        <f ca="1"/>
        <v>176.44</v>
      </c>
      <c r="H14" s="2" vm="196">
        <f ca="1"/>
        <v>193.25</v>
      </c>
    </row>
    <row r="15" spans="2:12" x14ac:dyDescent="0.25">
      <c r="B15" s="2" t="s">
        <v>51</v>
      </c>
      <c r="C15" s="2" cm="1" vm="197">
        <f t="array" aca="1" ref="C15:H15" ca="1">TRANSPOSE(_xlfn.STOCKHISTORY(B15,DATE(2024,1,1),DATE(2024,6,1),2,0,1))</f>
        <v>292.5</v>
      </c>
      <c r="D15" s="2" vm="198">
        <f ca="1"/>
        <v>324.14999999999998</v>
      </c>
      <c r="E15" s="2" vm="199">
        <f ca="1"/>
        <v>320.58999999999997</v>
      </c>
      <c r="F15" s="2" vm="200">
        <f ca="1"/>
        <v>292.54000000000002</v>
      </c>
      <c r="G15" s="2" vm="201">
        <f ca="1"/>
        <v>313.67</v>
      </c>
      <c r="H15" s="2" vm="202">
        <f ca="1"/>
        <v>383.19</v>
      </c>
    </row>
    <row r="16" spans="2:12" x14ac:dyDescent="0.25">
      <c r="B16" s="2" t="s">
        <v>49</v>
      </c>
      <c r="C16" s="2" cm="1" vm="203">
        <f t="array" aca="1" ref="C16:H16" ca="1">TRANSPOSE(_xlfn.STOCKHISTORY(B16,DATE(2024,1,1),DATE(2024,6,1),2,0,1))</f>
        <v>61.527000000000001</v>
      </c>
      <c r="D16" s="2" vm="204">
        <f ca="1"/>
        <v>79.111999999999995</v>
      </c>
      <c r="E16" s="2" vm="205">
        <f ca="1"/>
        <v>90.355999999999995</v>
      </c>
      <c r="F16" s="2" vm="206">
        <f ca="1"/>
        <v>86.402000000000001</v>
      </c>
      <c r="G16" s="2" vm="207">
        <f ca="1"/>
        <v>109.633</v>
      </c>
      <c r="H16" s="2" vm="208">
        <f ca="1"/>
        <v>123.54</v>
      </c>
    </row>
  </sheetData>
  <hyperlinks>
    <hyperlink ref="J6" r:id="rId1" xr:uid="{0159C31C-2FD2-42B4-B3AA-06C3208F42FB}"/>
  </hyperlinks>
  <pageMargins left="0.7" right="0.7" top="0.75" bottom="0.75" header="0.3" footer="0.3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5A2C6F-FC77-4EBA-A094-A470507CD714}">
  <dimension ref="B2:P16"/>
  <sheetViews>
    <sheetView showGridLines="0" workbookViewId="0">
      <selection activeCell="C5" sqref="C5"/>
    </sheetView>
  </sheetViews>
  <sheetFormatPr defaultColWidth="8.85546875" defaultRowHeight="15" x14ac:dyDescent="0.25"/>
  <cols>
    <col min="2" max="8" width="10.7109375" customWidth="1"/>
    <col min="9" max="9" width="9.28515625" bestFit="1" customWidth="1"/>
    <col min="10" max="10" width="9.7109375" bestFit="1" customWidth="1"/>
    <col min="11" max="11" width="9.85546875" bestFit="1" customWidth="1"/>
    <col min="12" max="12" width="9.42578125" bestFit="1" customWidth="1"/>
    <col min="13" max="13" width="10.140625" bestFit="1" customWidth="1"/>
  </cols>
  <sheetData>
    <row r="2" spans="2:16" x14ac:dyDescent="0.25">
      <c r="B2" s="1" t="s">
        <v>53</v>
      </c>
      <c r="O2" t="s">
        <v>64</v>
      </c>
    </row>
    <row r="4" spans="2:16" x14ac:dyDescent="0.25">
      <c r="B4" s="3" t="s">
        <v>3</v>
      </c>
      <c r="C4" s="8" t="str" cm="1">
        <f t="array" aca="1" ref="C4:H4" ca="1">TEXT(EDATE(EOMONTH(TODAY(),-7)+1,_xlfn.SEQUENCE(1,6,0)),"mmm yyyy")</f>
        <v>Feb 2024</v>
      </c>
      <c r="D4" s="8" t="str">
        <f ca="1"/>
        <v>Mar 2024</v>
      </c>
      <c r="E4" s="8" t="str">
        <f ca="1"/>
        <v>Apr 2024</v>
      </c>
      <c r="F4" s="8" t="str">
        <f ca="1"/>
        <v>May 2024</v>
      </c>
      <c r="G4" s="8" t="str">
        <f ca="1"/>
        <v>Jun 2024</v>
      </c>
      <c r="H4" s="8" t="str">
        <f ca="1"/>
        <v>Jul 2024</v>
      </c>
      <c r="I4" s="8" t="s">
        <v>54</v>
      </c>
      <c r="O4" s="3" t="str" cm="1">
        <f t="array" aca="1" ref="O4:P10" ca="1">_xlfn.STOCKHISTORY(B5,EOMONTH(TODAY(),-7)+1,EOMONTH(TODAY(),-1)+1,2,)</f>
        <v>Date</v>
      </c>
      <c r="P4" s="3" t="str">
        <f ca="1"/>
        <v>Close</v>
      </c>
    </row>
    <row r="5" spans="2:16" x14ac:dyDescent="0.25">
      <c r="B5" s="2" t="s">
        <v>6</v>
      </c>
      <c r="C5" s="2" cm="1" vm="138">
        <f t="array" aca="1" ref="C5:H5" ca="1">TRANSPOSE(_xlfn.STOCKHISTORY(B5,EOMONTH(TODAY(),-7)+1,EOMONTH(TODAY(),-1)+1,2,0,1))</f>
        <v>413.64</v>
      </c>
      <c r="D5" s="6" vm="139">
        <f ca="1"/>
        <v>420.72</v>
      </c>
      <c r="E5" s="6" vm="140">
        <f ca="1"/>
        <v>389.33</v>
      </c>
      <c r="F5" s="6" vm="141">
        <f ca="1"/>
        <v>415.13</v>
      </c>
      <c r="G5" s="6" vm="142">
        <f ca="1"/>
        <v>446.95</v>
      </c>
      <c r="H5" s="6" vm="209">
        <f ca="1"/>
        <v>418.35</v>
      </c>
      <c r="I5" s="6"/>
      <c r="O5" s="2" vm="210">
        <f ca="1"/>
        <v>45323</v>
      </c>
      <c r="P5" s="2" vm="138">
        <f ca="1"/>
        <v>413.64</v>
      </c>
    </row>
    <row r="6" spans="2:16" x14ac:dyDescent="0.25">
      <c r="B6" s="2" t="s">
        <v>8</v>
      </c>
      <c r="C6" s="2" cm="1" vm="144">
        <f t="array" aca="1" ref="C6:H6" ca="1">TRANSPOSE(_xlfn.STOCKHISTORY(B6,EOMONTH(TODAY(),-7)+1,EOMONTH(TODAY(),-1)+1,2,0,1))</f>
        <v>333.96</v>
      </c>
      <c r="D6" s="6" vm="145">
        <f ca="1"/>
        <v>366.43</v>
      </c>
      <c r="E6" s="6" vm="146">
        <f ca="1"/>
        <v>334.57</v>
      </c>
      <c r="F6" s="6" vm="147">
        <f ca="1"/>
        <v>338.52</v>
      </c>
      <c r="G6" s="6" vm="148">
        <f ca="1"/>
        <v>333.1</v>
      </c>
      <c r="H6" s="6" vm="211">
        <f ca="1"/>
        <v>346.2</v>
      </c>
      <c r="I6" s="6"/>
      <c r="K6" s="12" t="s">
        <v>47</v>
      </c>
      <c r="O6" s="2" vm="212">
        <f ca="1"/>
        <v>45352</v>
      </c>
      <c r="P6" s="2" vm="139">
        <f ca="1"/>
        <v>420.72</v>
      </c>
    </row>
    <row r="7" spans="2:16" x14ac:dyDescent="0.25">
      <c r="B7" s="2" t="s">
        <v>9</v>
      </c>
      <c r="C7" s="2" cm="1" vm="150">
        <f t="array" aca="1" ref="C7:H7" ca="1">TRANSPOSE(_xlfn.STOCKHISTORY(B7,EOMONTH(TODAY(),-7)+1,EOMONTH(TODAY(),-1)+1,2,0,1))</f>
        <v>180.75</v>
      </c>
      <c r="D7" s="6" vm="151">
        <f ca="1"/>
        <v>171.48</v>
      </c>
      <c r="E7" s="6" vm="152">
        <f ca="1"/>
        <v>170.33</v>
      </c>
      <c r="F7" s="6" vm="153">
        <f ca="1"/>
        <v>192.25</v>
      </c>
      <c r="G7" s="6" vm="154">
        <f ca="1"/>
        <v>210.62</v>
      </c>
      <c r="H7" s="6" vm="213">
        <f ca="1"/>
        <v>222.08</v>
      </c>
      <c r="I7" s="6"/>
      <c r="O7" s="2" vm="214">
        <f ca="1"/>
        <v>45383</v>
      </c>
      <c r="P7" s="2" vm="140">
        <f ca="1"/>
        <v>389.33</v>
      </c>
    </row>
    <row r="8" spans="2:16" x14ac:dyDescent="0.25">
      <c r="B8" s="2" t="s">
        <v>10</v>
      </c>
      <c r="C8" s="2" cm="1" vm="156">
        <f t="array" aca="1" ref="C8:H8" ca="1">TRANSPOSE(_xlfn.STOCKHISTORY(B8,EOMONTH(TODAY(),-7)+1,EOMONTH(TODAY(),-1)+1,2,0,1))</f>
        <v>139.78</v>
      </c>
      <c r="D8" s="6" vm="157">
        <f ca="1"/>
        <v>152.26</v>
      </c>
      <c r="E8" s="6" vm="158">
        <f ca="1"/>
        <v>164.64</v>
      </c>
      <c r="F8" s="6" vm="159">
        <f ca="1"/>
        <v>173.96</v>
      </c>
      <c r="G8" s="6" vm="160">
        <f ca="1"/>
        <v>183.42</v>
      </c>
      <c r="H8" s="6" vm="215">
        <f ca="1"/>
        <v>173.15</v>
      </c>
      <c r="I8" s="6"/>
      <c r="O8" s="2" vm="216">
        <f ca="1"/>
        <v>45413</v>
      </c>
      <c r="P8" s="2" vm="141">
        <f ca="1"/>
        <v>415.13</v>
      </c>
    </row>
    <row r="9" spans="2:16" x14ac:dyDescent="0.25">
      <c r="B9" s="2" t="s">
        <v>12</v>
      </c>
      <c r="C9" s="2" cm="1" vm="162">
        <f t="array" aca="1" ref="C9:H9" ca="1">TRANSPOSE(_xlfn.STOCKHISTORY(B9,EOMONTH(TODAY(),-7)+1,EOMONTH(TODAY(),-1)+1,2,0,1))</f>
        <v>77.0197</v>
      </c>
      <c r="D9" s="6" vm="163">
        <f ca="1"/>
        <v>88.683000000000007</v>
      </c>
      <c r="E9" s="6" vm="164">
        <f ca="1"/>
        <v>96.51</v>
      </c>
      <c r="F9" s="6" vm="165">
        <f ca="1"/>
        <v>100.14</v>
      </c>
      <c r="G9" s="6" vm="166">
        <f ca="1"/>
        <v>102.19</v>
      </c>
      <c r="H9" s="6" vm="217">
        <f ca="1"/>
        <v>127.55</v>
      </c>
      <c r="I9" s="6"/>
      <c r="O9" s="2" vm="218">
        <f ca="1"/>
        <v>45444</v>
      </c>
      <c r="P9" s="2" vm="142">
        <f ca="1"/>
        <v>446.95</v>
      </c>
    </row>
    <row r="10" spans="2:16" x14ac:dyDescent="0.25">
      <c r="B10" s="2" t="s">
        <v>30</v>
      </c>
      <c r="C10" s="2" cm="1" vm="168">
        <f t="array" aca="1" ref="C10:H10" ca="1">TRANSPOSE(_xlfn.STOCKHISTORY(B10,EOMONTH(TODAY(),-7)+1,EOMONTH(TODAY(),-1)+1,2,0,1))</f>
        <v>15.68</v>
      </c>
      <c r="D10" s="2" vm="169">
        <f ca="1"/>
        <v>15.35</v>
      </c>
      <c r="E10" s="2" vm="170">
        <f ca="1"/>
        <v>13.51</v>
      </c>
      <c r="F10" s="2" vm="171">
        <f ca="1"/>
        <v>11.5</v>
      </c>
      <c r="G10" s="2" vm="172">
        <f ca="1"/>
        <v>11.33</v>
      </c>
      <c r="H10" s="2" vm="219">
        <f ca="1"/>
        <v>10.64</v>
      </c>
      <c r="I10" s="6"/>
      <c r="O10" s="2" vm="220">
        <f ca="1"/>
        <v>45474</v>
      </c>
      <c r="P10" s="2" vm="209">
        <f ca="1"/>
        <v>418.35</v>
      </c>
    </row>
    <row r="11" spans="2:16" x14ac:dyDescent="0.25">
      <c r="B11" s="2" t="s">
        <v>52</v>
      </c>
      <c r="C11" s="2" cm="1" vm="174">
        <f t="array" aca="1" ref="C11:H11" ca="1">TRANSPOSE(_xlfn.STOCKHISTORY(B11,EOMONTH(TODAY(),-7)+1,EOMONTH(TODAY(),-1)+1,2,0,1))</f>
        <v>42.27</v>
      </c>
      <c r="D11" s="2" vm="175">
        <f ca="1"/>
        <v>47.87</v>
      </c>
      <c r="E11" s="2" vm="176">
        <f ca="1"/>
        <v>50.07</v>
      </c>
      <c r="F11" s="2" vm="177">
        <f ca="1"/>
        <v>51.02</v>
      </c>
      <c r="G11" s="2" vm="178">
        <f ca="1"/>
        <v>47.44</v>
      </c>
      <c r="H11" s="2" vm="221">
        <f ca="1"/>
        <v>43.02</v>
      </c>
      <c r="I11" s="6"/>
    </row>
    <row r="12" spans="2:16" x14ac:dyDescent="0.25">
      <c r="B12" s="2" t="s">
        <v>14</v>
      </c>
      <c r="C12" s="2" cm="1" vm="180">
        <f t="array" aca="1" ref="C12:H12" ca="1">TRANSPOSE(_xlfn.STOCKHISTORY(B12,EOMONTH(TODAY(),-7)+1,EOMONTH(TODAY(),-1)+1,2,0,1))</f>
        <v>161.38</v>
      </c>
      <c r="D12" s="2" vm="181">
        <f ca="1"/>
        <v>158.19</v>
      </c>
      <c r="E12" s="2" vm="182">
        <f ca="1"/>
        <v>144.59</v>
      </c>
      <c r="F12" s="2" vm="183">
        <f ca="1"/>
        <v>146.66999999999999</v>
      </c>
      <c r="G12" s="2" vm="184">
        <f ca="1"/>
        <v>146.16</v>
      </c>
      <c r="H12" s="2" vm="222">
        <f ca="1"/>
        <v>157.85</v>
      </c>
      <c r="I12" s="6"/>
      <c r="J12" s="7"/>
      <c r="K12" s="7"/>
      <c r="L12" s="7"/>
    </row>
    <row r="13" spans="2:16" x14ac:dyDescent="0.25">
      <c r="B13" s="2" t="s">
        <v>7</v>
      </c>
      <c r="C13" s="2" cm="1" vm="186">
        <f t="array" aca="1" ref="C13:H13" ca="1">TRANSPOSE(_xlfn.STOCKHISTORY(B13,EOMONTH(TODAY(),-7)+1,EOMONTH(TODAY(),-1)+1,2,0,1))</f>
        <v>201.88</v>
      </c>
      <c r="D13" s="2" vm="187">
        <f ca="1"/>
        <v>175.79</v>
      </c>
      <c r="E13" s="2" vm="188">
        <f ca="1"/>
        <v>183.28</v>
      </c>
      <c r="F13" s="2" vm="189">
        <f ca="1"/>
        <v>178.08</v>
      </c>
      <c r="G13" s="2" vm="190">
        <f ca="1"/>
        <v>197.88</v>
      </c>
      <c r="H13" s="2" vm="223">
        <f ca="1"/>
        <v>232.07</v>
      </c>
      <c r="I13" s="6"/>
    </row>
    <row r="14" spans="2:16" x14ac:dyDescent="0.25">
      <c r="B14" s="2" t="s">
        <v>50</v>
      </c>
      <c r="C14" s="2" cm="1" vm="192">
        <f t="array" aca="1" ref="C14:H14" ca="1">TRANSPOSE(_xlfn.STOCKHISTORY(B14,EOMONTH(TODAY(),-7)+1,EOMONTH(TODAY(),-1)+1,2,0,1))</f>
        <v>176.76</v>
      </c>
      <c r="D14" s="2" vm="193">
        <f ca="1"/>
        <v>180.38</v>
      </c>
      <c r="E14" s="2" vm="194">
        <f ca="1"/>
        <v>175</v>
      </c>
      <c r="F14" s="2" vm="195">
        <f ca="1"/>
        <v>176.44</v>
      </c>
      <c r="G14" s="2" vm="196">
        <f ca="1"/>
        <v>193.25</v>
      </c>
      <c r="H14" s="2" vm="224">
        <f ca="1"/>
        <v>186.98</v>
      </c>
      <c r="I14" s="6"/>
    </row>
    <row r="15" spans="2:16" x14ac:dyDescent="0.25">
      <c r="B15" s="2" t="s">
        <v>51</v>
      </c>
      <c r="C15" s="2" cm="1" vm="198">
        <f t="array" aca="1" ref="C15:H15" ca="1">TRANSPOSE(_xlfn.STOCKHISTORY(B15,EOMONTH(TODAY(),-7)+1,EOMONTH(TODAY(),-1)+1,2,0,1))</f>
        <v>324.14999999999998</v>
      </c>
      <c r="D15" s="2" vm="199">
        <f ca="1"/>
        <v>320.58999999999997</v>
      </c>
      <c r="E15" s="2" vm="200">
        <f ca="1"/>
        <v>292.54000000000002</v>
      </c>
      <c r="F15" s="2" vm="201">
        <f ca="1"/>
        <v>313.67</v>
      </c>
      <c r="G15" s="2" vm="202">
        <f ca="1"/>
        <v>383.19</v>
      </c>
      <c r="H15" s="2" vm="225">
        <f ca="1"/>
        <v>231.96</v>
      </c>
      <c r="I15" s="6"/>
    </row>
    <row r="16" spans="2:16" x14ac:dyDescent="0.25">
      <c r="B16" s="2" t="s">
        <v>49</v>
      </c>
      <c r="C16" s="2" cm="1" vm="204">
        <f t="array" aca="1" ref="C16:H16" ca="1">TRANSPOSE(_xlfn.STOCKHISTORY(B16,EOMONTH(TODAY(),-7)+1,EOMONTH(TODAY(),-1)+1,2,0,1))</f>
        <v>79.111999999999995</v>
      </c>
      <c r="D16" s="2" vm="205">
        <f ca="1"/>
        <v>90.355999999999995</v>
      </c>
      <c r="E16" s="2" vm="206">
        <f ca="1"/>
        <v>86.402000000000001</v>
      </c>
      <c r="F16" s="2" vm="207">
        <f ca="1"/>
        <v>109.633</v>
      </c>
      <c r="G16" s="2" vm="208">
        <f ca="1"/>
        <v>123.54</v>
      </c>
      <c r="H16" s="2" vm="226">
        <f ca="1"/>
        <v>117.02</v>
      </c>
      <c r="I16" s="6"/>
    </row>
  </sheetData>
  <hyperlinks>
    <hyperlink ref="K6" r:id="rId1" xr:uid="{19E42F75-F596-48E4-8A8B-FF9A646A4407}"/>
  </hyperlinks>
  <pageMargins left="0.7" right="0.7" top="0.75" bottom="0.75" header="0.3" footer="0.3"/>
  <drawing r:id="rId2"/>
  <extLst>
    <ext xmlns:x14="http://schemas.microsoft.com/office/spreadsheetml/2009/9/main" uri="{05C60535-1F16-4fd2-B633-F4F36F0B64E0}">
      <x14:sparklineGroups xmlns:xm="http://schemas.microsoft.com/office/excel/2006/main">
        <x14:sparklineGroup displayEmptyCellsAs="gap" xr2:uid="{CAC903CC-94DA-477E-ABB4-BFB064713511}">
          <x14:colorSeries rgb="FF376092"/>
          <x14:colorNegative rgb="FFD00000"/>
          <x14:colorAxis rgb="FF000000"/>
          <x14:colorMarkers rgb="FFD00000"/>
          <x14:colorFirst rgb="FFD00000"/>
          <x14:colorLast rgb="FFD00000"/>
          <x14:colorHigh rgb="FFD00000"/>
          <x14:colorLow rgb="FFD00000"/>
          <x14:sparklines>
            <x14:sparkline>
              <xm:f>'Last 6 months'!C5:H5</xm:f>
              <xm:sqref>I5</xm:sqref>
            </x14:sparkline>
            <x14:sparkline>
              <xm:f>'Last 6 months'!C6:H6</xm:f>
              <xm:sqref>I6</xm:sqref>
            </x14:sparkline>
            <x14:sparkline>
              <xm:f>'Last 6 months'!C7:H7</xm:f>
              <xm:sqref>I7</xm:sqref>
            </x14:sparkline>
            <x14:sparkline>
              <xm:f>'Last 6 months'!C8:H8</xm:f>
              <xm:sqref>I8</xm:sqref>
            </x14:sparkline>
            <x14:sparkline>
              <xm:f>'Last 6 months'!C9:H9</xm:f>
              <xm:sqref>I9</xm:sqref>
            </x14:sparkline>
            <x14:sparkline>
              <xm:f>'Last 6 months'!C10:H10</xm:f>
              <xm:sqref>I10</xm:sqref>
            </x14:sparkline>
            <x14:sparkline>
              <xm:f>'Last 6 months'!C11:H11</xm:f>
              <xm:sqref>I11</xm:sqref>
            </x14:sparkline>
            <x14:sparkline>
              <xm:f>'Last 6 months'!C12:H12</xm:f>
              <xm:sqref>I12</xm:sqref>
            </x14:sparkline>
            <x14:sparkline>
              <xm:f>'Last 6 months'!C13:H13</xm:f>
              <xm:sqref>I13</xm:sqref>
            </x14:sparkline>
            <x14:sparkline>
              <xm:f>'Last 6 months'!C14:H14</xm:f>
              <xm:sqref>I14</xm:sqref>
            </x14:sparkline>
            <x14:sparkline>
              <xm:f>'Last 6 months'!C15:H15</xm:f>
              <xm:sqref>I15</xm:sqref>
            </x14:sparkline>
            <x14:sparkline>
              <xm:f>'Last 6 months'!C16:H16</xm:f>
              <xm:sqref>I16</xm:sqref>
            </x14:sparkline>
          </x14:sparklines>
        </x14:sparklineGroup>
      </x14:sparklineGroup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50E1C0-9CA5-4DF6-8A46-3891B4DD1088}">
  <dimension ref="B2:O19"/>
  <sheetViews>
    <sheetView showGridLines="0" workbookViewId="0">
      <selection activeCell="B4" sqref="B4"/>
    </sheetView>
  </sheetViews>
  <sheetFormatPr defaultColWidth="8.85546875" defaultRowHeight="15" x14ac:dyDescent="0.25"/>
  <cols>
    <col min="2" max="3" width="11" customWidth="1"/>
    <col min="4" max="4" width="10.7109375" bestFit="1" customWidth="1"/>
    <col min="6" max="6" width="10.7109375" bestFit="1" customWidth="1"/>
    <col min="13" max="13" width="23.7109375" bestFit="1" customWidth="1"/>
    <col min="14" max="14" width="9.7109375" bestFit="1" customWidth="1"/>
    <col min="15" max="15" width="15.42578125" bestFit="1" customWidth="1"/>
  </cols>
  <sheetData>
    <row r="2" spans="2:15" x14ac:dyDescent="0.25">
      <c r="B2" s="1" t="s">
        <v>19</v>
      </c>
      <c r="M2" t="s">
        <v>62</v>
      </c>
    </row>
    <row r="4" spans="2:15" x14ac:dyDescent="0.25">
      <c r="B4" s="3" t="str" cm="1">
        <f t="array" aca="1" ref="B4:C16" ca="1">_xlfn.STOCKHISTORY(F5&amp;":"&amp;F6,F7,F8,2)</f>
        <v>Date</v>
      </c>
      <c r="C4" s="3" t="str">
        <f ca="1"/>
        <v>Close</v>
      </c>
      <c r="M4" s="3" t="s">
        <v>15</v>
      </c>
      <c r="N4" s="3" t="s">
        <v>31</v>
      </c>
      <c r="O4" s="3" t="s">
        <v>55</v>
      </c>
    </row>
    <row r="5" spans="2:15" x14ac:dyDescent="0.25">
      <c r="B5" s="2" vm="65">
        <f ca="1"/>
        <v>44197</v>
      </c>
      <c r="C5" s="2" vm="227">
        <f ca="1"/>
        <v>192.52</v>
      </c>
      <c r="E5" s="5" t="s">
        <v>15</v>
      </c>
      <c r="F5" s="2" t="s">
        <v>16</v>
      </c>
      <c r="M5" s="2" t="s">
        <v>56</v>
      </c>
      <c r="N5" s="2" t="s">
        <v>18</v>
      </c>
      <c r="O5" s="2" t="s">
        <v>57</v>
      </c>
    </row>
    <row r="6" spans="2:15" x14ac:dyDescent="0.25">
      <c r="B6" s="2" vm="67">
        <f ca="1"/>
        <v>44228</v>
      </c>
      <c r="C6" s="2" vm="228">
        <f ca="1"/>
        <v>192.16</v>
      </c>
      <c r="E6" s="5" t="s">
        <v>3</v>
      </c>
      <c r="F6" s="2" t="s">
        <v>6</v>
      </c>
      <c r="H6" s="12" t="s">
        <v>47</v>
      </c>
      <c r="M6" s="2" t="s">
        <v>58</v>
      </c>
      <c r="N6" s="2" t="s">
        <v>17</v>
      </c>
      <c r="O6" s="2" t="s">
        <v>57</v>
      </c>
    </row>
    <row r="7" spans="2:15" x14ac:dyDescent="0.25">
      <c r="B7" s="2" vm="69">
        <f ca="1"/>
        <v>44256</v>
      </c>
      <c r="C7" s="2" vm="229">
        <f ca="1"/>
        <v>200.9</v>
      </c>
      <c r="E7" s="5" t="s">
        <v>4</v>
      </c>
      <c r="F7" s="4">
        <v>44197</v>
      </c>
      <c r="M7" s="2" t="s">
        <v>59</v>
      </c>
      <c r="N7" s="2" t="s">
        <v>60</v>
      </c>
      <c r="O7" s="2" t="s">
        <v>61</v>
      </c>
    </row>
    <row r="8" spans="2:15" x14ac:dyDescent="0.25">
      <c r="B8" s="2" vm="71">
        <f ca="1"/>
        <v>44287</v>
      </c>
      <c r="C8" s="2" vm="230">
        <f ca="1"/>
        <v>208.7</v>
      </c>
      <c r="E8" s="5" t="s">
        <v>5</v>
      </c>
      <c r="F8" s="4">
        <v>44561</v>
      </c>
      <c r="M8" s="2" t="s">
        <v>65</v>
      </c>
      <c r="N8" s="2" t="s">
        <v>66</v>
      </c>
      <c r="O8" s="2" t="s">
        <v>67</v>
      </c>
    </row>
    <row r="9" spans="2:15" x14ac:dyDescent="0.25">
      <c r="B9" s="2" vm="73">
        <f ca="1"/>
        <v>44317</v>
      </c>
      <c r="C9" s="2" vm="231">
        <f ca="1"/>
        <v>204.3</v>
      </c>
      <c r="M9" s="2" t="s">
        <v>68</v>
      </c>
      <c r="N9" s="2" t="s">
        <v>69</v>
      </c>
      <c r="O9" s="2" t="s">
        <v>70</v>
      </c>
    </row>
    <row r="10" spans="2:15" x14ac:dyDescent="0.25">
      <c r="B10" s="2" vm="75">
        <f ca="1"/>
        <v>44348</v>
      </c>
      <c r="C10" s="2" vm="232">
        <f ca="1"/>
        <v>228.3</v>
      </c>
      <c r="M10" s="2" t="s">
        <v>71</v>
      </c>
      <c r="N10" s="2" t="s">
        <v>16</v>
      </c>
      <c r="O10" s="2" t="s">
        <v>73</v>
      </c>
    </row>
    <row r="11" spans="2:15" x14ac:dyDescent="0.25">
      <c r="B11" s="2" vm="77">
        <f ca="1"/>
        <v>44378</v>
      </c>
      <c r="C11" s="2" vm="233">
        <f ca="1"/>
        <v>240.6</v>
      </c>
    </row>
    <row r="12" spans="2:15" x14ac:dyDescent="0.25">
      <c r="B12" s="2" vm="79">
        <f ca="1"/>
        <v>44409</v>
      </c>
      <c r="C12" s="2" vm="234">
        <f ca="1"/>
        <v>257.5</v>
      </c>
    </row>
    <row r="13" spans="2:15" x14ac:dyDescent="0.25">
      <c r="B13" s="2" vm="81">
        <f ca="1"/>
        <v>44440</v>
      </c>
      <c r="C13" s="2" vm="235">
        <f ca="1"/>
        <v>246.95</v>
      </c>
      <c r="M13" s="12" t="s">
        <v>72</v>
      </c>
    </row>
    <row r="14" spans="2:15" x14ac:dyDescent="0.25">
      <c r="B14" s="2" vm="83">
        <f ca="1"/>
        <v>44470</v>
      </c>
      <c r="C14" s="2" vm="236">
        <f ca="1"/>
        <v>283.7</v>
      </c>
    </row>
    <row r="15" spans="2:15" x14ac:dyDescent="0.25">
      <c r="B15" s="2" vm="85">
        <f ca="1"/>
        <v>44501</v>
      </c>
      <c r="C15" s="2" vm="237">
        <f ca="1"/>
        <v>293.7</v>
      </c>
    </row>
    <row r="16" spans="2:15" x14ac:dyDescent="0.25">
      <c r="B16" s="2" vm="87">
        <f ca="1"/>
        <v>44531</v>
      </c>
      <c r="C16" s="2" vm="238">
        <f ca="1"/>
        <v>302.14999999999998</v>
      </c>
    </row>
    <row r="19" spans="14:14" x14ac:dyDescent="0.25">
      <c r="N19" s="9"/>
    </row>
  </sheetData>
  <dataValidations count="1">
    <dataValidation type="list" allowBlank="1" showInputMessage="1" showErrorMessage="1" sqref="F5" xr:uid="{2DB6ACFB-4E7C-4119-B7E0-7508188F19E4}">
      <formula1>$N$5:$N$10</formula1>
    </dataValidation>
  </dataValidations>
  <hyperlinks>
    <hyperlink ref="M13" r:id="rId1" xr:uid="{9CDCB787-E3C7-4F85-A298-006FA38A0791}"/>
    <hyperlink ref="H6" r:id="rId2" xr:uid="{AC76D5F8-34DF-4AFC-B565-B1C1929E8E28}"/>
  </hyperlinks>
  <pageMargins left="0.7" right="0.7" top="0.75" bottom="0.75" header="0.3" footer="0.3"/>
  <pageSetup orientation="portrait" horizontalDpi="200" verticalDpi="200" r:id="rId3"/>
  <drawing r:id="rId4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EC6BCE-FB06-494F-AC53-65CCD72DD67B}">
  <dimension ref="B2:O16"/>
  <sheetViews>
    <sheetView showGridLines="0" workbookViewId="0">
      <selection activeCell="O5" sqref="O5"/>
    </sheetView>
  </sheetViews>
  <sheetFormatPr defaultColWidth="8.85546875" defaultRowHeight="15" x14ac:dyDescent="0.25"/>
  <cols>
    <col min="2" max="3" width="11" customWidth="1"/>
    <col min="4" max="4" width="10.7109375" bestFit="1" customWidth="1"/>
    <col min="5" max="5" width="10.7109375" customWidth="1"/>
    <col min="6" max="6" width="10.7109375" bestFit="1" customWidth="1"/>
    <col min="14" max="14" width="10.42578125" customWidth="1"/>
    <col min="15" max="15" width="23.5703125" customWidth="1"/>
  </cols>
  <sheetData>
    <row r="2" spans="2:15" x14ac:dyDescent="0.25">
      <c r="B2" s="1" t="s">
        <v>29</v>
      </c>
      <c r="N2" t="s">
        <v>63</v>
      </c>
    </row>
    <row r="4" spans="2:15" x14ac:dyDescent="0.25">
      <c r="B4" s="3" t="str" cm="1">
        <f t="array" aca="1" ref="B4:C16" ca="1">_xlfn.STOCKHISTORY(F5&amp;":"&amp;F6,F7,F8,2)</f>
        <v>Date</v>
      </c>
      <c r="C4" s="3" t="str">
        <f ca="1"/>
        <v>Close</v>
      </c>
      <c r="N4" t="s">
        <v>3</v>
      </c>
      <c r="O4" t="s">
        <v>39</v>
      </c>
    </row>
    <row r="5" spans="2:15" x14ac:dyDescent="0.25">
      <c r="B5" s="2" vm="41">
        <f ca="1"/>
        <v>44927</v>
      </c>
      <c r="C5" s="2" vm="239">
        <f ca="1"/>
        <v>130.09</v>
      </c>
      <c r="E5" s="5" t="s">
        <v>26</v>
      </c>
      <c r="F5" s="2" t="s">
        <v>20</v>
      </c>
      <c r="N5" t="s">
        <v>20</v>
      </c>
      <c r="O5" t="s">
        <v>40</v>
      </c>
    </row>
    <row r="6" spans="2:15" x14ac:dyDescent="0.25">
      <c r="B6" s="2" vm="43">
        <f ca="1"/>
        <v>44958</v>
      </c>
      <c r="C6" s="2" vm="240">
        <f ca="1"/>
        <v>136.19999999999999</v>
      </c>
      <c r="E6" s="5" t="s">
        <v>27</v>
      </c>
      <c r="F6" s="2" t="s">
        <v>25</v>
      </c>
      <c r="H6" s="12" t="s">
        <v>47</v>
      </c>
      <c r="N6" t="s">
        <v>21</v>
      </c>
      <c r="O6" t="s">
        <v>41</v>
      </c>
    </row>
    <row r="7" spans="2:15" x14ac:dyDescent="0.25">
      <c r="B7" s="2" vm="45">
        <f ca="1"/>
        <v>44986</v>
      </c>
      <c r="C7" s="2" vm="241">
        <f ca="1"/>
        <v>132.79</v>
      </c>
      <c r="E7" s="5" t="s">
        <v>4</v>
      </c>
      <c r="F7" s="4">
        <v>44927</v>
      </c>
      <c r="N7" t="s">
        <v>28</v>
      </c>
      <c r="O7" t="s">
        <v>42</v>
      </c>
    </row>
    <row r="8" spans="2:15" x14ac:dyDescent="0.25">
      <c r="B8" s="2" vm="47">
        <f ca="1"/>
        <v>45017</v>
      </c>
      <c r="C8" s="2" vm="242">
        <f ca="1"/>
        <v>136.28</v>
      </c>
      <c r="E8" s="5" t="s">
        <v>5</v>
      </c>
      <c r="F8" s="4">
        <v>45291</v>
      </c>
      <c r="N8" t="s">
        <v>22</v>
      </c>
      <c r="O8" t="s">
        <v>43</v>
      </c>
    </row>
    <row r="9" spans="2:15" x14ac:dyDescent="0.25">
      <c r="B9" s="2" vm="49">
        <f ca="1"/>
        <v>45047</v>
      </c>
      <c r="C9" s="2" vm="243">
        <f ca="1"/>
        <v>139.34</v>
      </c>
      <c r="N9" t="s">
        <v>23</v>
      </c>
      <c r="O9" t="s">
        <v>44</v>
      </c>
    </row>
    <row r="10" spans="2:15" x14ac:dyDescent="0.25">
      <c r="B10" s="2" vm="51">
        <f ca="1"/>
        <v>45078</v>
      </c>
      <c r="C10" s="2" vm="244">
        <f ca="1"/>
        <v>144.32</v>
      </c>
      <c r="N10" t="s">
        <v>24</v>
      </c>
      <c r="O10" t="s">
        <v>45</v>
      </c>
    </row>
    <row r="11" spans="2:15" x14ac:dyDescent="0.25">
      <c r="B11" s="2" vm="53">
        <f ca="1"/>
        <v>45108</v>
      </c>
      <c r="C11" s="2" vm="245">
        <f ca="1"/>
        <v>142.28</v>
      </c>
      <c r="N11" t="s">
        <v>25</v>
      </c>
      <c r="O11" t="s">
        <v>46</v>
      </c>
    </row>
    <row r="12" spans="2:15" x14ac:dyDescent="0.25">
      <c r="B12" s="2" vm="55">
        <f ca="1"/>
        <v>45139</v>
      </c>
      <c r="C12" s="2" vm="246">
        <f ca="1"/>
        <v>145.53</v>
      </c>
    </row>
    <row r="13" spans="2:15" x14ac:dyDescent="0.25">
      <c r="B13" s="2" vm="57">
        <f ca="1"/>
        <v>45170</v>
      </c>
      <c r="C13" s="2" vm="247">
        <f ca="1"/>
        <v>149.35</v>
      </c>
    </row>
    <row r="14" spans="2:15" x14ac:dyDescent="0.25">
      <c r="B14" s="2" vm="59">
        <f ca="1"/>
        <v>45200</v>
      </c>
      <c r="C14" s="2" vm="248">
        <f ca="1"/>
        <v>151.66999999999999</v>
      </c>
    </row>
    <row r="15" spans="2:15" x14ac:dyDescent="0.25">
      <c r="B15" s="2" vm="61">
        <f ca="1"/>
        <v>45231</v>
      </c>
      <c r="C15" s="2" vm="249">
        <f ca="1"/>
        <v>148.19</v>
      </c>
    </row>
    <row r="16" spans="2:15" x14ac:dyDescent="0.25">
      <c r="B16" s="2" vm="63">
        <f ca="1"/>
        <v>45261</v>
      </c>
      <c r="C16" s="2" vm="250">
        <f ca="1"/>
        <v>141.06</v>
      </c>
    </row>
  </sheetData>
  <dataValidations count="1">
    <dataValidation type="list" allowBlank="1" showInputMessage="1" showErrorMessage="1" sqref="F5:F6" xr:uid="{42208B40-3746-4FF8-9358-C6687023D54A}">
      <formula1>$N$5:$N$11</formula1>
    </dataValidation>
  </dataValidations>
  <hyperlinks>
    <hyperlink ref="H6" r:id="rId1" xr:uid="{2DE1E231-6C88-41FD-8AED-6CF96DF2AF4B}"/>
  </hyperlinks>
  <pageMargins left="0.7" right="0.7" top="0.75" bottom="0.75" header="0.3" footer="0.3"/>
  <drawing r:id="rId2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Daily</vt:lpstr>
      <vt:lpstr>Monthly</vt:lpstr>
      <vt:lpstr>Variable</vt:lpstr>
      <vt:lpstr>Properties</vt:lpstr>
      <vt:lpstr>Horizontal</vt:lpstr>
      <vt:lpstr>Last 6 months</vt:lpstr>
      <vt:lpstr>Exchange</vt:lpstr>
      <vt:lpstr>Currency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kazan</dc:creator>
  <cp:lastModifiedBy>Dave Bruns, Exceljet</cp:lastModifiedBy>
  <dcterms:created xsi:type="dcterms:W3CDTF">2018-05-01T18:36:50Z</dcterms:created>
  <dcterms:modified xsi:type="dcterms:W3CDTF">2024-08-02T03:06:03Z</dcterms:modified>
</cp:coreProperties>
</file>