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static\content\functions\bycol-function\workbooks\"/>
    </mc:Choice>
  </mc:AlternateContent>
  <xr:revisionPtr revIDLastSave="0" documentId="13_ncr:1_{EBBEADF3-B2AE-42F6-AD0A-53557EA1FE0E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2" r:id="rId1"/>
    <sheet name="Sheet2" sheetId="3" r:id="rId2"/>
    <sheet name="Sheet3" sheetId="6" r:id="rId3"/>
    <sheet name="Sheet4" sheetId="7" r:id="rId4"/>
    <sheet name="Sheet5" sheetId="8" r:id="rId5"/>
    <sheet name="Sheet6" sheetId="9" r:id="rId6"/>
    <sheet name="Sheet7" sheetId="10" r:id="rId7"/>
    <sheet name="Sheet8" sheetId="11" r:id="rId8"/>
    <sheet name="Sheet9" sheetId="12" r:id="rId9"/>
  </sheets>
  <definedNames>
    <definedName name="weights">Sheet6!$C$5:$C$8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1" l="1" a="1"/>
  <c r="J8" i="11"/>
  <c r="J5" i="11" a="1"/>
  <c r="J5" i="11"/>
  <c r="D11" i="9" a="1"/>
  <c r="D11" i="9"/>
  <c r="C16" i="2" a="1"/>
  <c r="C16" i="2"/>
  <c r="D15" i="12" a="1"/>
  <c r="D15" i="12"/>
  <c r="E15" i="12" a="1"/>
  <c r="E15" i="12"/>
  <c r="F15" i="12" a="1"/>
  <c r="F15" i="12"/>
  <c r="G15" i="12" a="1"/>
  <c r="G15" i="12"/>
  <c r="H15" i="12" a="1"/>
  <c r="H15" i="12"/>
  <c r="C15" i="12" a="1"/>
  <c r="C15" i="12"/>
  <c r="G4" i="10" a="1"/>
  <c r="G4" i="10"/>
  <c r="D10" i="9" a="1"/>
  <c r="D10" i="9"/>
  <c r="C17" i="8" a="1"/>
  <c r="C17" i="8"/>
  <c r="C16" i="8" a="1"/>
  <c r="C16" i="8"/>
  <c r="C15" i="8" a="1"/>
  <c r="C15" i="8"/>
  <c r="C16" i="7" a="1"/>
  <c r="C16" i="7"/>
  <c r="C15" i="7" a="1"/>
  <c r="C15" i="7"/>
  <c r="C16" i="6" a="1"/>
  <c r="C16" i="6"/>
  <c r="C16" i="3" a="1"/>
  <c r="C1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<sst xmlns="http://schemas.openxmlformats.org/spreadsheetml/2006/main" count="252" uniqueCount="78">
  <si>
    <t>A</t>
  </si>
  <si>
    <t>B</t>
  </si>
  <si>
    <t>C</t>
  </si>
  <si>
    <t>D</t>
  </si>
  <si>
    <t>Jan</t>
  </si>
  <si>
    <t>Feb</t>
  </si>
  <si>
    <t>Mar</t>
  </si>
  <si>
    <t>Apr</t>
  </si>
  <si>
    <t>May</t>
  </si>
  <si>
    <t>Jun</t>
  </si>
  <si>
    <t>BYCOL function</t>
  </si>
  <si>
    <t>E</t>
  </si>
  <si>
    <t>Sum</t>
  </si>
  <si>
    <t>Max</t>
  </si>
  <si>
    <t>Min</t>
  </si>
  <si>
    <t>Item</t>
  </si>
  <si>
    <t>F</t>
  </si>
  <si>
    <t>G</t>
  </si>
  <si>
    <t>H</t>
  </si>
  <si>
    <t>I</t>
  </si>
  <si>
    <t>J</t>
  </si>
  <si>
    <t>Student</t>
  </si>
  <si>
    <t>Math</t>
  </si>
  <si>
    <t>Science</t>
  </si>
  <si>
    <t>History</t>
  </si>
  <si>
    <t>English</t>
  </si>
  <si>
    <t>Geography</t>
  </si>
  <si>
    <t>Art</t>
  </si>
  <si>
    <t>Andy</t>
  </si>
  <si>
    <t>Beth</t>
  </si>
  <si>
    <t>Carl</t>
  </si>
  <si>
    <t>Dana</t>
  </si>
  <si>
    <t>Eric</t>
  </si>
  <si>
    <t>Greg</t>
  </si>
  <si>
    <t>Aya</t>
  </si>
  <si>
    <t>Henry</t>
  </si>
  <si>
    <t>Susan</t>
  </si>
  <si>
    <t>Juan</t>
  </si>
  <si>
    <t>BYCOL function - average column ignore zeros</t>
  </si>
  <si>
    <t>Any 95+</t>
  </si>
  <si>
    <t>None &lt;60</t>
  </si>
  <si>
    <t>All &gt;=70</t>
  </si>
  <si>
    <t>BYCOL function - weighted average</t>
  </si>
  <si>
    <t>Category</t>
  </si>
  <si>
    <t>Weight</t>
  </si>
  <si>
    <t>Homework</t>
  </si>
  <si>
    <t>Quizzes</t>
  </si>
  <si>
    <t>Midterm</t>
  </si>
  <si>
    <t>Final</t>
  </si>
  <si>
    <t xml:space="preserve">Weighted average </t>
  </si>
  <si>
    <t xml:space="preserve">Normal average </t>
  </si>
  <si>
    <t>BYCOL function - sort columns</t>
  </si>
  <si>
    <t>Region</t>
  </si>
  <si>
    <t>North</t>
  </si>
  <si>
    <t>South</t>
  </si>
  <si>
    <t>East</t>
  </si>
  <si>
    <t>West</t>
  </si>
  <si>
    <t>Central</t>
  </si>
  <si>
    <t>Geo</t>
  </si>
  <si>
    <t>Top</t>
  </si>
  <si>
    <t>Bottom</t>
  </si>
  <si>
    <t>BYCOL function - find top or bottom column</t>
  </si>
  <si>
    <t>Average</t>
  </si>
  <si>
    <t>BYCOL function - sum each column</t>
  </si>
  <si>
    <t>BYCOL function - count specific values by column</t>
  </si>
  <si>
    <t>Average &lt;&gt;0</t>
  </si>
  <si>
    <t>BYCOL function - multiple calculations with VSTACK</t>
  </si>
  <si>
    <t>weights = C5:C8</t>
  </si>
  <si>
    <t>Read full article here</t>
  </si>
  <si>
    <t>Sum each column</t>
  </si>
  <si>
    <t>Count specific values by column</t>
  </si>
  <si>
    <t>Average column ignore zeros</t>
  </si>
  <si>
    <t>Flag columns with all, any, one logic</t>
  </si>
  <si>
    <t>Weighted average</t>
  </si>
  <si>
    <t>Sort columns</t>
  </si>
  <si>
    <t>Find top or bottom column</t>
  </si>
  <si>
    <t>Multiple calculations with VSTACK</t>
  </si>
  <si>
    <t>BYCOL function - flag columns with all, any, none logic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</si>
</sst>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3" fillId="0" borderId="0" xfId="0" applyFont="1"/>
    <xf numFmtId="0" fontId="0" fillId="3" borderId="1" xfId="0" applyFill="1" applyBorder="1"/>
    <xf numFmtId="164" fontId="0" fillId="0" borderId="1" xfId="0" applyNumberFormat="1" applyBorder="1"/>
    <xf numFmtId="0" fontId="0" fillId="0" borderId="0" xfId="0" applyAlignment="1">
      <alignment horizontal="right"/>
    </xf>
    <xf numFmtId="3" fontId="0" fillId="0" borderId="1" xfId="0" applyNumberFormat="1" applyBorder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34A545-8071-1BCC-3A57-313DF2C92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01BC5-BC31-BE44-43B4-C323EE6C3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DA5541-0987-02DF-15B8-2EF85517A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23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32FB75-758F-39D3-DAF5-D71FBD5E2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23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7009E3-9878-477A-5579-901ADFB31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23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A8BEBD-FC9A-B5D3-D151-CD2467265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23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3C3766-5B68-85C5-8E0C-4ADC777B0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37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AA7319-2BD0-149D-EA23-7715DF926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055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F93539-E388-9E31-B792-1088BAE8B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05575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unctions/bycol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unctions/bycol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unctions/bycol-function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unctions/bycol-function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unctions/bycol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bycol-function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bycol-function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exceljet.net/functions/bycol-functio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exceljet.net/functions/bycol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39F57-6B5E-4A3F-812A-CC272E6C3056}">
  <sheetPr codeName="Sheet1"/>
  <dimension ref="B2:L18"/>
  <sheetViews>
    <sheetView showGridLines="0" tabSelected="1" workbookViewId="0">
      <selection activeCell="C16" sqref="C16"/>
    </sheetView>
  </sheetViews>
  <sheetFormatPr defaultRowHeight="15" x14ac:dyDescent="0.25"/>
  <sheetData>
    <row r="2" spans="2:12" x14ac:dyDescent="0.25">
      <c r="B2" s="1" t="s">
        <v>10</v>
      </c>
    </row>
    <row r="4" spans="2:12" x14ac:dyDescent="0.25">
      <c r="B4" s="3" t="s">
        <v>15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</row>
    <row r="5" spans="2:12" x14ac:dyDescent="0.25">
      <c r="B5" s="2" t="s">
        <v>0</v>
      </c>
      <c r="C5" s="2">
        <v>910</v>
      </c>
      <c r="D5" s="2">
        <v>994</v>
      </c>
      <c r="E5" s="2">
        <v>976</v>
      </c>
      <c r="F5" s="2">
        <v>989</v>
      </c>
      <c r="G5" s="2">
        <v>783</v>
      </c>
      <c r="H5" s="2">
        <v>752</v>
      </c>
    </row>
    <row r="6" spans="2:12" x14ac:dyDescent="0.25">
      <c r="B6" s="2" t="s">
        <v>1</v>
      </c>
      <c r="C6" s="2">
        <v>908</v>
      </c>
      <c r="D6" s="2">
        <v>760</v>
      </c>
      <c r="E6" s="2">
        <v>831</v>
      </c>
      <c r="F6" s="2">
        <v>858</v>
      </c>
      <c r="G6" s="2">
        <v>807</v>
      </c>
      <c r="H6" s="2">
        <v>903</v>
      </c>
      <c r="L6" s="9" t="s">
        <v>68</v>
      </c>
    </row>
    <row r="7" spans="2:12" x14ac:dyDescent="0.25">
      <c r="B7" s="2" t="s">
        <v>2</v>
      </c>
      <c r="C7" s="2">
        <v>950</v>
      </c>
      <c r="D7" s="2">
        <v>865</v>
      </c>
      <c r="E7" s="2">
        <v>968</v>
      </c>
      <c r="F7" s="2">
        <v>862</v>
      </c>
      <c r="G7" s="2">
        <v>942</v>
      </c>
      <c r="H7" s="2">
        <v>993</v>
      </c>
      <c r="J7" s="4"/>
    </row>
    <row r="8" spans="2:12" x14ac:dyDescent="0.25">
      <c r="B8" s="2" t="s">
        <v>3</v>
      </c>
      <c r="C8" s="2">
        <v>765</v>
      </c>
      <c r="D8" s="2">
        <v>765</v>
      </c>
      <c r="E8" s="2">
        <v>816</v>
      </c>
      <c r="F8" s="2">
        <v>868</v>
      </c>
      <c r="G8" s="2">
        <v>903</v>
      </c>
      <c r="H8" s="2">
        <v>891</v>
      </c>
    </row>
    <row r="9" spans="2:12" x14ac:dyDescent="0.25">
      <c r="B9" s="2" t="s">
        <v>11</v>
      </c>
      <c r="C9" s="2">
        <v>806</v>
      </c>
      <c r="D9" s="2">
        <v>935</v>
      </c>
      <c r="E9" s="2">
        <v>910</v>
      </c>
      <c r="F9" s="2">
        <v>900</v>
      </c>
      <c r="G9" s="2">
        <v>796</v>
      </c>
      <c r="H9" s="2">
        <v>985</v>
      </c>
    </row>
    <row r="10" spans="2:12" x14ac:dyDescent="0.25">
      <c r="B10" s="2" t="s">
        <v>16</v>
      </c>
      <c r="C10" s="2">
        <v>946</v>
      </c>
      <c r="D10" s="2">
        <v>965</v>
      </c>
      <c r="E10" s="2">
        <v>808</v>
      </c>
      <c r="F10" s="2">
        <v>956</v>
      </c>
      <c r="G10" s="2">
        <v>981</v>
      </c>
      <c r="H10" s="2">
        <v>954</v>
      </c>
      <c r="L10" t="s">
        <v>10</v>
      </c>
    </row>
    <row r="11" spans="2:12" x14ac:dyDescent="0.25">
      <c r="B11" s="2" t="s">
        <v>17</v>
      </c>
      <c r="C11" s="2">
        <v>918</v>
      </c>
      <c r="D11" s="2">
        <v>757</v>
      </c>
      <c r="E11" s="2">
        <v>951</v>
      </c>
      <c r="F11" s="2">
        <v>954</v>
      </c>
      <c r="G11" s="2">
        <v>974</v>
      </c>
      <c r="H11" s="2">
        <v>923</v>
      </c>
      <c r="L11" s="9" t="s">
        <v>69</v>
      </c>
    </row>
    <row r="12" spans="2:12" x14ac:dyDescent="0.25">
      <c r="B12" s="2" t="s">
        <v>18</v>
      </c>
      <c r="C12" s="2">
        <v>978</v>
      </c>
      <c r="D12" s="2">
        <v>862</v>
      </c>
      <c r="E12" s="2">
        <v>876</v>
      </c>
      <c r="F12" s="2">
        <v>941</v>
      </c>
      <c r="G12" s="2">
        <v>925</v>
      </c>
      <c r="H12" s="2">
        <v>811</v>
      </c>
      <c r="J12" s="4"/>
      <c r="L12" s="9" t="s">
        <v>70</v>
      </c>
    </row>
    <row r="13" spans="2:12" x14ac:dyDescent="0.25">
      <c r="B13" s="2" t="s">
        <v>19</v>
      </c>
      <c r="C13" s="2">
        <v>895</v>
      </c>
      <c r="D13" s="2">
        <v>817</v>
      </c>
      <c r="E13" s="2">
        <v>998</v>
      </c>
      <c r="F13" s="2">
        <v>950</v>
      </c>
      <c r="G13" s="2">
        <v>910</v>
      </c>
      <c r="H13" s="2">
        <v>952</v>
      </c>
      <c r="L13" s="9" t="s">
        <v>71</v>
      </c>
    </row>
    <row r="14" spans="2:12" x14ac:dyDescent="0.25">
      <c r="B14" s="2" t="s">
        <v>20</v>
      </c>
      <c r="C14" s="2">
        <v>783</v>
      </c>
      <c r="D14" s="2">
        <v>970</v>
      </c>
      <c r="E14" s="2">
        <v>886</v>
      </c>
      <c r="F14" s="2">
        <v>834</v>
      </c>
      <c r="G14" s="2">
        <v>855</v>
      </c>
      <c r="H14" s="2">
        <v>989</v>
      </c>
      <c r="L14" s="9" t="s">
        <v>72</v>
      </c>
    </row>
    <row r="15" spans="2:12" x14ac:dyDescent="0.25">
      <c r="L15" s="9" t="s">
        <v>73</v>
      </c>
    </row>
    <row r="16" spans="2:12" x14ac:dyDescent="0.25">
      <c r="B16" s="5" t="s">
        <v>12</v>
      </c>
      <c r="C16" s="8" cm="1">
        <f t="array" ref="C16:H16">_xlfn.BYCOL(C5:H14,_xlfn.LAMBDA(_xlpm.col,SUM(_xlpm.col)))</f>
        <v>8859</v>
      </c>
      <c r="D16" s="8">
        <v>8690</v>
      </c>
      <c r="E16" s="8">
        <v>9020</v>
      </c>
      <c r="F16" s="8">
        <v>9112</v>
      </c>
      <c r="G16" s="8">
        <v>8876</v>
      </c>
      <c r="H16" s="8">
        <v>9153</v>
      </c>
      <c r="L16" s="9" t="s">
        <v>74</v>
      </c>
    </row>
    <row r="17" spans="12:12" x14ac:dyDescent="0.25">
      <c r="L17" s="9" t="s">
        <v>75</v>
      </c>
    </row>
    <row r="18" spans="12:12" x14ac:dyDescent="0.25">
      <c r="L18" s="9" t="s">
        <v>76</v>
      </c>
    </row>
  </sheetData>
  <hyperlinks>
    <hyperlink ref="L6" r:id="rId1" xr:uid="{A232AD93-4E28-409A-93C6-679491F3F813}"/>
    <hyperlink ref="L11" location="'Sheet2'!$C$16" display="Sum each column" xr:uid="{BB691863-61FD-4FA0-A628-52D018700906}"/>
    <hyperlink ref="L12" location="'Sheet3'!$C$16" display="Count specific values by column" xr:uid="{95F65902-0052-4FA1-84C3-AD9C8E0E4B7B}"/>
    <hyperlink ref="L13" location="'Sheet4'!$C$16" display="Average column ignore zeros" xr:uid="{9194093D-55B5-45EA-8DE3-2923E2BE4C51}"/>
    <hyperlink ref="L14" location="'Sheet5'!$C$15" display="Flag columns with all, any, one logic" xr:uid="{FE3BE51F-56D2-4B5E-85C3-A8578457F5C4}"/>
    <hyperlink ref="L15" location="'Sheet6'!$D$11" display="Weighted average" xr:uid="{CDB347C5-A4E5-489D-AFC8-274113431DFF}"/>
    <hyperlink ref="L16" location="'Sheet7'!$G$4" display="Sort columns" xr:uid="{4B3372D9-0528-4AEA-8F36-9535043B864D}"/>
    <hyperlink ref="L17" location="'Sheet8'!$J$5" display="Find top or bottom column" xr:uid="{185FA29F-9AC5-4225-8995-06C721527E56}"/>
    <hyperlink ref="L18" location="'Sheet9'!$C$15" display="Multiple calculations with VSTACK" xr:uid="{384DDCD6-8BF2-401D-9125-71854263C13A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0ED5D-A2A4-4E0A-A681-468B5A999707}">
  <sheetPr codeName="Sheet2"/>
  <dimension ref="B2:L18"/>
  <sheetViews>
    <sheetView showGridLines="0" workbookViewId="0">
      <selection activeCell="C16" sqref="C16"/>
    </sheetView>
  </sheetViews>
  <sheetFormatPr defaultRowHeight="15" x14ac:dyDescent="0.25"/>
  <sheetData>
    <row r="2" spans="2:12" x14ac:dyDescent="0.25">
      <c r="B2" s="1" t="s">
        <v>63</v>
      </c>
    </row>
    <row r="4" spans="2:12" x14ac:dyDescent="0.25">
      <c r="B4" s="3" t="s">
        <v>15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</row>
    <row r="5" spans="2:12" x14ac:dyDescent="0.25">
      <c r="B5" s="2" t="s">
        <v>0</v>
      </c>
      <c r="C5" s="2">
        <v>910</v>
      </c>
      <c r="D5" s="2">
        <v>994</v>
      </c>
      <c r="E5" s="2">
        <v>976</v>
      </c>
      <c r="F5" s="2">
        <v>989</v>
      </c>
      <c r="G5" s="2">
        <v>783</v>
      </c>
      <c r="H5" s="2">
        <v>752</v>
      </c>
    </row>
    <row r="6" spans="2:12" x14ac:dyDescent="0.25">
      <c r="B6" s="2" t="s">
        <v>1</v>
      </c>
      <c r="C6" s="2">
        <v>908</v>
      </c>
      <c r="D6" s="2">
        <v>760</v>
      </c>
      <c r="E6" s="2">
        <v>831</v>
      </c>
      <c r="F6" s="2">
        <v>858</v>
      </c>
      <c r="G6" s="2">
        <v>807</v>
      </c>
      <c r="H6" s="2">
        <v>903</v>
      </c>
      <c r="L6" s="9" t="s">
        <v>68</v>
      </c>
    </row>
    <row r="7" spans="2:12" x14ac:dyDescent="0.25">
      <c r="B7" s="2" t="s">
        <v>2</v>
      </c>
      <c r="C7" s="2">
        <v>950</v>
      </c>
      <c r="D7" s="2">
        <v>865</v>
      </c>
      <c r="E7" s="2">
        <v>968</v>
      </c>
      <c r="F7" s="2">
        <v>862</v>
      </c>
      <c r="G7" s="2">
        <v>942</v>
      </c>
      <c r="H7" s="2">
        <v>993</v>
      </c>
      <c r="J7" s="4"/>
    </row>
    <row r="8" spans="2:12" x14ac:dyDescent="0.25">
      <c r="B8" s="2" t="s">
        <v>3</v>
      </c>
      <c r="C8" s="2">
        <v>765</v>
      </c>
      <c r="D8" s="2">
        <v>765</v>
      </c>
      <c r="E8" s="2">
        <v>816</v>
      </c>
      <c r="F8" s="2">
        <v>868</v>
      </c>
      <c r="G8" s="2">
        <v>903</v>
      </c>
      <c r="H8" s="2">
        <v>891</v>
      </c>
    </row>
    <row r="9" spans="2:12" x14ac:dyDescent="0.25">
      <c r="B9" s="2" t="s">
        <v>11</v>
      </c>
      <c r="C9" s="2">
        <v>806</v>
      </c>
      <c r="D9" s="2">
        <v>935</v>
      </c>
      <c r="E9" s="2">
        <v>910</v>
      </c>
      <c r="F9" s="2">
        <v>900</v>
      </c>
      <c r="G9" s="2">
        <v>796</v>
      </c>
      <c r="H9" s="2">
        <v>985</v>
      </c>
    </row>
    <row r="10" spans="2:12" x14ac:dyDescent="0.25">
      <c r="B10" s="2" t="s">
        <v>16</v>
      </c>
      <c r="C10" s="2">
        <v>946</v>
      </c>
      <c r="D10" s="2">
        <v>965</v>
      </c>
      <c r="E10" s="2">
        <v>808</v>
      </c>
      <c r="F10" s="2">
        <v>956</v>
      </c>
      <c r="G10" s="2">
        <v>981</v>
      </c>
      <c r="H10" s="2">
        <v>954</v>
      </c>
      <c r="L10" s="9" t="s">
        <v>10</v>
      </c>
    </row>
    <row r="11" spans="2:12" x14ac:dyDescent="0.25">
      <c r="B11" s="2" t="s">
        <v>17</v>
      </c>
      <c r="C11" s="2">
        <v>918</v>
      </c>
      <c r="D11" s="2">
        <v>757</v>
      </c>
      <c r="E11" s="2">
        <v>951</v>
      </c>
      <c r="F11" s="2">
        <v>954</v>
      </c>
      <c r="G11" s="2">
        <v>974</v>
      </c>
      <c r="H11" s="2">
        <v>923</v>
      </c>
      <c r="L11" t="s">
        <v>69</v>
      </c>
    </row>
    <row r="12" spans="2:12" x14ac:dyDescent="0.25">
      <c r="B12" s="2" t="s">
        <v>18</v>
      </c>
      <c r="C12" s="2">
        <v>978</v>
      </c>
      <c r="D12" s="2">
        <v>862</v>
      </c>
      <c r="E12" s="2">
        <v>876</v>
      </c>
      <c r="F12" s="2">
        <v>941</v>
      </c>
      <c r="G12" s="2">
        <v>925</v>
      </c>
      <c r="H12" s="2">
        <v>811</v>
      </c>
      <c r="J12" s="4"/>
      <c r="L12" s="9" t="s">
        <v>70</v>
      </c>
    </row>
    <row r="13" spans="2:12" x14ac:dyDescent="0.25">
      <c r="B13" s="2" t="s">
        <v>19</v>
      </c>
      <c r="C13" s="2">
        <v>895</v>
      </c>
      <c r="D13" s="2">
        <v>817</v>
      </c>
      <c r="E13" s="2">
        <v>998</v>
      </c>
      <c r="F13" s="2">
        <v>950</v>
      </c>
      <c r="G13" s="2">
        <v>910</v>
      </c>
      <c r="H13" s="2">
        <v>952</v>
      </c>
      <c r="L13" s="9" t="s">
        <v>71</v>
      </c>
    </row>
    <row r="14" spans="2:12" x14ac:dyDescent="0.25">
      <c r="B14" s="2" t="s">
        <v>20</v>
      </c>
      <c r="C14" s="2">
        <v>783</v>
      </c>
      <c r="D14" s="2">
        <v>970</v>
      </c>
      <c r="E14" s="2">
        <v>886</v>
      </c>
      <c r="F14" s="2">
        <v>834</v>
      </c>
      <c r="G14" s="2">
        <v>855</v>
      </c>
      <c r="H14" s="2">
        <v>989</v>
      </c>
      <c r="L14" s="9" t="s">
        <v>72</v>
      </c>
    </row>
    <row r="15" spans="2:12" x14ac:dyDescent="0.25">
      <c r="L15" s="9" t="s">
        <v>73</v>
      </c>
    </row>
    <row r="16" spans="2:12" x14ac:dyDescent="0.25">
      <c r="B16" s="5" t="s">
        <v>12</v>
      </c>
      <c r="C16" s="8" cm="1">
        <f t="array" ref="C16:H16">_xlfn.BYCOL(C5:H14,_xleta.SUM)</f>
        <v>8859</v>
      </c>
      <c r="D16" s="8">
        <v>8690</v>
      </c>
      <c r="E16" s="8">
        <v>9020</v>
      </c>
      <c r="F16" s="8">
        <v>9112</v>
      </c>
      <c r="G16" s="8">
        <v>8876</v>
      </c>
      <c r="H16" s="8">
        <v>9153</v>
      </c>
      <c r="L16" s="9" t="s">
        <v>74</v>
      </c>
    </row>
    <row r="17" spans="12:12" x14ac:dyDescent="0.25">
      <c r="L17" s="9" t="s">
        <v>75</v>
      </c>
    </row>
    <row r="18" spans="12:12" x14ac:dyDescent="0.25">
      <c r="L18" s="9" t="s">
        <v>76</v>
      </c>
    </row>
  </sheetData>
  <hyperlinks>
    <hyperlink ref="L6" r:id="rId1" xr:uid="{83BFB7F5-BF0C-466E-A348-24442FF0ADF8}"/>
    <hyperlink ref="L10" location="'Sheet1'!$C$16" display="BYCOL function" xr:uid="{6259E7D4-9A8B-4BE9-90EA-DDAD65F1A76A}"/>
    <hyperlink ref="L12" location="'Sheet3'!$C$16" display="Count specific values by column" xr:uid="{E736F050-110A-4D66-938E-1B5DB2133670}"/>
    <hyperlink ref="L13" location="'Sheet4'!$C$16" display="Average column ignore zeros" xr:uid="{1EB87250-51FE-4914-9D7D-E6EDA0B5A7C6}"/>
    <hyperlink ref="L14" location="'Sheet5'!$C$15" display="Flag columns with all, any, one logic" xr:uid="{53D35970-DFB0-494C-AE23-06636DEC1E23}"/>
    <hyperlink ref="L15" location="'Sheet6'!$D$11" display="Weighted average" xr:uid="{9F029F5D-41BE-4032-A8A8-FA3B25040686}"/>
    <hyperlink ref="L16" location="'Sheet7'!$G$4" display="Sort columns" xr:uid="{4C282AA6-5D03-4347-969B-835B58A4D8C2}"/>
    <hyperlink ref="L17" location="'Sheet8'!$J$5" display="Find top or bottom column" xr:uid="{1E02993F-30F4-455F-8531-2BC648F058B1}"/>
    <hyperlink ref="L18" location="'Sheet9'!$C$15" display="Multiple calculations with VSTACK" xr:uid="{EE5AC950-7027-4C3C-B7A8-DBEDC7D98027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65EA8-9B16-4D5D-B7D6-8018413973C4}">
  <sheetPr codeName="Sheet3"/>
  <dimension ref="B2:L18"/>
  <sheetViews>
    <sheetView showGridLines="0" workbookViewId="0">
      <selection activeCell="C16" sqref="C16"/>
    </sheetView>
  </sheetViews>
  <sheetFormatPr defaultRowHeight="15" x14ac:dyDescent="0.25"/>
  <cols>
    <col min="2" max="2" width="12.7109375" customWidth="1"/>
    <col min="3" max="8" width="10.7109375" customWidth="1"/>
  </cols>
  <sheetData>
    <row r="2" spans="2:12" x14ac:dyDescent="0.25">
      <c r="B2" s="1" t="s">
        <v>64</v>
      </c>
    </row>
    <row r="4" spans="2:12" x14ac:dyDescent="0.25"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27</v>
      </c>
    </row>
    <row r="5" spans="2:12" x14ac:dyDescent="0.25">
      <c r="B5" s="2" t="s">
        <v>28</v>
      </c>
      <c r="C5" s="2">
        <v>78</v>
      </c>
      <c r="D5" s="2">
        <v>92</v>
      </c>
      <c r="E5" s="2">
        <v>65</v>
      </c>
      <c r="F5" s="2">
        <v>82</v>
      </c>
      <c r="G5" s="2">
        <v>55</v>
      </c>
      <c r="H5" s="2">
        <v>95</v>
      </c>
    </row>
    <row r="6" spans="2:12" x14ac:dyDescent="0.25">
      <c r="B6" s="2" t="s">
        <v>29</v>
      </c>
      <c r="C6" s="2">
        <v>85</v>
      </c>
      <c r="D6" s="2">
        <v>88</v>
      </c>
      <c r="E6" s="2">
        <v>72</v>
      </c>
      <c r="F6" s="2">
        <v>90</v>
      </c>
      <c r="G6" s="2">
        <v>68</v>
      </c>
      <c r="H6" s="2">
        <v>88</v>
      </c>
      <c r="L6" s="9" t="s">
        <v>68</v>
      </c>
    </row>
    <row r="7" spans="2:12" x14ac:dyDescent="0.25">
      <c r="B7" s="2" t="s">
        <v>30</v>
      </c>
      <c r="C7" s="2">
        <v>71</v>
      </c>
      <c r="D7" s="2">
        <v>95</v>
      </c>
      <c r="E7" s="2">
        <v>80</v>
      </c>
      <c r="F7" s="2">
        <v>75</v>
      </c>
      <c r="G7" s="2">
        <v>72</v>
      </c>
      <c r="H7" s="2">
        <v>92</v>
      </c>
      <c r="J7" s="4"/>
    </row>
    <row r="8" spans="2:12" x14ac:dyDescent="0.25">
      <c r="B8" s="2" t="s">
        <v>31</v>
      </c>
      <c r="C8" s="2">
        <v>90</v>
      </c>
      <c r="D8" s="2">
        <v>81</v>
      </c>
      <c r="E8" s="2">
        <v>68</v>
      </c>
      <c r="F8" s="2">
        <v>88</v>
      </c>
      <c r="G8" s="2">
        <v>60</v>
      </c>
      <c r="H8" s="2">
        <v>90</v>
      </c>
    </row>
    <row r="9" spans="2:12" x14ac:dyDescent="0.25">
      <c r="B9" s="2" t="s">
        <v>32</v>
      </c>
      <c r="C9" s="2">
        <v>82</v>
      </c>
      <c r="D9" s="2">
        <v>78</v>
      </c>
      <c r="E9" s="2">
        <v>75</v>
      </c>
      <c r="F9" s="2">
        <v>79</v>
      </c>
      <c r="G9" s="2">
        <v>70</v>
      </c>
      <c r="H9" s="2">
        <v>85</v>
      </c>
    </row>
    <row r="10" spans="2:12" x14ac:dyDescent="0.25">
      <c r="B10" s="2" t="s">
        <v>34</v>
      </c>
      <c r="C10" s="2">
        <v>75</v>
      </c>
      <c r="D10" s="2">
        <v>84</v>
      </c>
      <c r="E10" s="2">
        <v>70</v>
      </c>
      <c r="F10" s="2">
        <v>81</v>
      </c>
      <c r="G10" s="2">
        <v>65</v>
      </c>
      <c r="H10" s="2">
        <v>96</v>
      </c>
      <c r="L10" s="9" t="s">
        <v>10</v>
      </c>
    </row>
    <row r="11" spans="2:12" x14ac:dyDescent="0.25">
      <c r="B11" s="2" t="s">
        <v>33</v>
      </c>
      <c r="C11" s="2">
        <v>68</v>
      </c>
      <c r="D11" s="2">
        <v>90</v>
      </c>
      <c r="E11" s="2">
        <v>62</v>
      </c>
      <c r="F11" s="2">
        <v>70</v>
      </c>
      <c r="G11" s="2">
        <v>58</v>
      </c>
      <c r="H11" s="2">
        <v>89</v>
      </c>
      <c r="L11" s="9" t="s">
        <v>69</v>
      </c>
    </row>
    <row r="12" spans="2:12" x14ac:dyDescent="0.25">
      <c r="B12" s="2" t="s">
        <v>35</v>
      </c>
      <c r="C12" s="2">
        <v>88</v>
      </c>
      <c r="D12" s="2">
        <v>82</v>
      </c>
      <c r="E12" s="2">
        <v>79</v>
      </c>
      <c r="F12" s="2">
        <v>85</v>
      </c>
      <c r="G12" s="2">
        <v>75</v>
      </c>
      <c r="H12" s="2">
        <v>91</v>
      </c>
      <c r="J12" s="4"/>
      <c r="L12" t="s">
        <v>70</v>
      </c>
    </row>
    <row r="13" spans="2:12" x14ac:dyDescent="0.25">
      <c r="B13" s="2" t="s">
        <v>36</v>
      </c>
      <c r="C13" s="2">
        <v>79</v>
      </c>
      <c r="D13" s="2">
        <v>87</v>
      </c>
      <c r="E13" s="2">
        <v>71</v>
      </c>
      <c r="F13" s="2">
        <v>92</v>
      </c>
      <c r="G13" s="2">
        <v>62</v>
      </c>
      <c r="H13" s="2">
        <v>87</v>
      </c>
      <c r="L13" s="9" t="s">
        <v>71</v>
      </c>
    </row>
    <row r="14" spans="2:12" x14ac:dyDescent="0.25">
      <c r="B14" s="2" t="s">
        <v>37</v>
      </c>
      <c r="C14" s="2">
        <v>84</v>
      </c>
      <c r="D14" s="2">
        <v>79</v>
      </c>
      <c r="E14" s="2">
        <v>73</v>
      </c>
      <c r="F14" s="2">
        <v>80</v>
      </c>
      <c r="G14" s="2">
        <v>69</v>
      </c>
      <c r="H14" s="2">
        <v>94</v>
      </c>
      <c r="L14" s="9" t="s">
        <v>72</v>
      </c>
    </row>
    <row r="15" spans="2:12" x14ac:dyDescent="0.25">
      <c r="L15" s="9" t="s">
        <v>73</v>
      </c>
    </row>
    <row r="16" spans="2:12" x14ac:dyDescent="0.25">
      <c r="B16" s="5" t="s">
        <v>12</v>
      </c>
      <c r="C16" s="2" cm="1">
        <f t="array" ref="C16:H16">_xlfn.BYCOL(C5:H14,_xlfn.LAMBDA(_xlpm.col,SUM(--(_xlpm.col&gt;90))))</f>
        <v>0</v>
      </c>
      <c r="D16" s="2">
        <v>2</v>
      </c>
      <c r="E16" s="2">
        <v>0</v>
      </c>
      <c r="F16" s="2">
        <v>1</v>
      </c>
      <c r="G16" s="2">
        <v>0</v>
      </c>
      <c r="H16" s="2">
        <v>5</v>
      </c>
      <c r="L16" s="9" t="s">
        <v>74</v>
      </c>
    </row>
    <row r="17" spans="12:12" x14ac:dyDescent="0.25">
      <c r="L17" s="9" t="s">
        <v>75</v>
      </c>
    </row>
    <row r="18" spans="12:12" x14ac:dyDescent="0.25">
      <c r="L18" s="9" t="s">
        <v>76</v>
      </c>
    </row>
  </sheetData>
  <hyperlinks>
    <hyperlink ref="L6" r:id="rId1" xr:uid="{24FC09FE-3F15-4871-AEA6-B14342A7CE22}"/>
    <hyperlink ref="L10" location="'Sheet1'!$C$16" display="BYCOL function" xr:uid="{BDA4F26D-4A2E-4253-96AF-066154050AB4}"/>
    <hyperlink ref="L11" location="'Sheet2'!$C$16" display="Sum each column" xr:uid="{7BC8D974-E91B-4CFB-9DC2-33317CBE83A3}"/>
    <hyperlink ref="L13" location="'Sheet4'!$C$16" display="Average column ignore zeros" xr:uid="{6D67F65F-8796-44C0-AA43-44DECAC15B58}"/>
    <hyperlink ref="L14" location="'Sheet5'!$C$15" display="Flag columns with all, any, one logic" xr:uid="{C6CDDCF1-92B0-40F3-8C94-A1AC3729ADB1}"/>
    <hyperlink ref="L15" location="'Sheet6'!$D$11" display="Weighted average" xr:uid="{113BF742-382D-4325-BB80-AFBC6CD5CE56}"/>
    <hyperlink ref="L16" location="'Sheet7'!$G$4" display="Sort columns" xr:uid="{8C0CBC97-3E86-40B5-9E61-04937941BF37}"/>
    <hyperlink ref="L17" location="'Sheet8'!$J$5" display="Find top or bottom column" xr:uid="{2E19E1B9-2602-4A26-A131-96ABF30814D7}"/>
    <hyperlink ref="L18" location="'Sheet9'!$C$15" display="Multiple calculations with VSTACK" xr:uid="{E8FCECD9-DCFC-4DA3-B0F1-9C5849E4E5BA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15805-5599-4236-B850-091FB270931D}">
  <sheetPr codeName="Sheet4"/>
  <dimension ref="B2:L18"/>
  <sheetViews>
    <sheetView showGridLines="0" workbookViewId="0">
      <selection activeCell="C16" sqref="C16"/>
    </sheetView>
  </sheetViews>
  <sheetFormatPr defaultRowHeight="15" x14ac:dyDescent="0.25"/>
  <cols>
    <col min="2" max="2" width="12.7109375" customWidth="1"/>
    <col min="3" max="8" width="10.7109375" customWidth="1"/>
  </cols>
  <sheetData>
    <row r="2" spans="2:12" x14ac:dyDescent="0.25">
      <c r="B2" s="1" t="s">
        <v>38</v>
      </c>
    </row>
    <row r="4" spans="2:12" x14ac:dyDescent="0.25"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27</v>
      </c>
    </row>
    <row r="5" spans="2:12" x14ac:dyDescent="0.25">
      <c r="B5" s="2" t="s">
        <v>28</v>
      </c>
      <c r="C5" s="2">
        <v>78</v>
      </c>
      <c r="D5" s="2">
        <v>92</v>
      </c>
      <c r="E5" s="2">
        <v>65</v>
      </c>
      <c r="F5" s="2">
        <v>82</v>
      </c>
      <c r="G5" s="2">
        <v>0</v>
      </c>
      <c r="H5" s="2">
        <v>95</v>
      </c>
    </row>
    <row r="6" spans="2:12" x14ac:dyDescent="0.25">
      <c r="B6" s="2" t="s">
        <v>29</v>
      </c>
      <c r="C6" s="2">
        <v>85</v>
      </c>
      <c r="D6" s="2">
        <v>88</v>
      </c>
      <c r="E6" s="2">
        <v>72</v>
      </c>
      <c r="F6" s="2">
        <v>90</v>
      </c>
      <c r="G6" s="2">
        <v>68</v>
      </c>
      <c r="H6" s="2">
        <v>88</v>
      </c>
      <c r="L6" s="9" t="s">
        <v>68</v>
      </c>
    </row>
    <row r="7" spans="2:12" x14ac:dyDescent="0.25">
      <c r="B7" s="2" t="s">
        <v>30</v>
      </c>
      <c r="C7" s="2">
        <v>0</v>
      </c>
      <c r="D7" s="2">
        <v>95</v>
      </c>
      <c r="E7" s="2">
        <v>80</v>
      </c>
      <c r="F7" s="2">
        <v>75</v>
      </c>
      <c r="G7" s="2">
        <v>72</v>
      </c>
      <c r="H7" s="2">
        <v>92</v>
      </c>
      <c r="J7" s="4"/>
    </row>
    <row r="8" spans="2:12" x14ac:dyDescent="0.25">
      <c r="B8" s="2" t="s">
        <v>31</v>
      </c>
      <c r="C8" s="2">
        <v>90</v>
      </c>
      <c r="D8" s="2">
        <v>81</v>
      </c>
      <c r="E8" s="2">
        <v>68</v>
      </c>
      <c r="F8" s="2">
        <v>88</v>
      </c>
      <c r="G8" s="2">
        <v>60</v>
      </c>
      <c r="H8" s="2">
        <v>90</v>
      </c>
    </row>
    <row r="9" spans="2:12" x14ac:dyDescent="0.25">
      <c r="B9" s="2" t="s">
        <v>32</v>
      </c>
      <c r="C9" s="2">
        <v>82</v>
      </c>
      <c r="D9" s="2">
        <v>78</v>
      </c>
      <c r="E9" s="2">
        <v>75</v>
      </c>
      <c r="F9" s="2">
        <v>0</v>
      </c>
      <c r="G9" s="2">
        <v>70</v>
      </c>
      <c r="H9" s="2">
        <v>85</v>
      </c>
    </row>
    <row r="10" spans="2:12" x14ac:dyDescent="0.25">
      <c r="B10" s="2" t="s">
        <v>34</v>
      </c>
      <c r="C10" s="2">
        <v>75</v>
      </c>
      <c r="D10" s="2">
        <v>84</v>
      </c>
      <c r="E10" s="2">
        <v>70</v>
      </c>
      <c r="F10" s="2">
        <v>81</v>
      </c>
      <c r="G10" s="2">
        <v>65</v>
      </c>
      <c r="H10" s="2">
        <v>96</v>
      </c>
      <c r="L10" s="9" t="s">
        <v>10</v>
      </c>
    </row>
    <row r="11" spans="2:12" x14ac:dyDescent="0.25">
      <c r="B11" s="2" t="s">
        <v>33</v>
      </c>
      <c r="C11" s="2">
        <v>68</v>
      </c>
      <c r="D11" s="2">
        <v>90</v>
      </c>
      <c r="E11" s="2">
        <v>62</v>
      </c>
      <c r="F11" s="2">
        <v>70</v>
      </c>
      <c r="G11" s="2">
        <v>58</v>
      </c>
      <c r="H11" s="2">
        <v>89</v>
      </c>
      <c r="L11" s="9" t="s">
        <v>69</v>
      </c>
    </row>
    <row r="12" spans="2:12" x14ac:dyDescent="0.25">
      <c r="B12" s="2" t="s">
        <v>35</v>
      </c>
      <c r="C12" s="2">
        <v>88</v>
      </c>
      <c r="D12" s="2">
        <v>82</v>
      </c>
      <c r="E12" s="2">
        <v>79</v>
      </c>
      <c r="F12" s="2">
        <v>85</v>
      </c>
      <c r="G12" s="2">
        <v>75</v>
      </c>
      <c r="H12" s="2">
        <v>91</v>
      </c>
      <c r="J12" s="4"/>
      <c r="L12" s="9" t="s">
        <v>70</v>
      </c>
    </row>
    <row r="13" spans="2:12" x14ac:dyDescent="0.25">
      <c r="B13" s="2" t="s">
        <v>36</v>
      </c>
      <c r="C13" s="2">
        <v>79</v>
      </c>
      <c r="D13" s="2">
        <v>87</v>
      </c>
      <c r="E13" s="2">
        <v>71</v>
      </c>
      <c r="F13" s="2">
        <v>92</v>
      </c>
      <c r="G13" s="2">
        <v>62</v>
      </c>
      <c r="H13" s="2">
        <v>87</v>
      </c>
      <c r="L13" t="s">
        <v>71</v>
      </c>
    </row>
    <row r="14" spans="2:12" x14ac:dyDescent="0.25">
      <c r="L14" s="9" t="s">
        <v>72</v>
      </c>
    </row>
    <row r="15" spans="2:12" x14ac:dyDescent="0.25">
      <c r="B15" s="5" t="s">
        <v>62</v>
      </c>
      <c r="C15" s="6" cm="1">
        <f t="array" ref="C15:H15">_xlfn.BYCOL(C5:H13,_xleta.AVERAGE)</f>
        <v>71.666666666666671</v>
      </c>
      <c r="D15" s="6">
        <v>86.333333333333329</v>
      </c>
      <c r="E15" s="6">
        <v>71.333333333333329</v>
      </c>
      <c r="F15" s="6">
        <v>73.666666666666671</v>
      </c>
      <c r="G15" s="6">
        <v>58.888888888888886</v>
      </c>
      <c r="H15" s="6">
        <v>90.333333333333329</v>
      </c>
      <c r="L15" s="9" t="s">
        <v>73</v>
      </c>
    </row>
    <row r="16" spans="2:12" x14ac:dyDescent="0.25">
      <c r="B16" s="5" t="s">
        <v>65</v>
      </c>
      <c r="C16" s="6" cm="1">
        <f t="array" ref="C16:H16">_xlfn.BYCOL(C5:H13,_xlfn.LAMBDA(_xlpm.col,AVERAGE(IF(_xlpm.col&lt;&gt;0,_xlpm.col))))</f>
        <v>80.625</v>
      </c>
      <c r="D16" s="6">
        <v>86.333333333333329</v>
      </c>
      <c r="E16" s="6">
        <v>71.333333333333329</v>
      </c>
      <c r="F16" s="6">
        <v>82.875</v>
      </c>
      <c r="G16" s="6">
        <v>66.25</v>
      </c>
      <c r="H16" s="6">
        <v>90.333333333333329</v>
      </c>
      <c r="L16" s="9" t="s">
        <v>74</v>
      </c>
    </row>
    <row r="17" spans="12:12" x14ac:dyDescent="0.25">
      <c r="L17" s="9" t="s">
        <v>75</v>
      </c>
    </row>
    <row r="18" spans="12:12" x14ac:dyDescent="0.25">
      <c r="L18" s="9" t="s">
        <v>76</v>
      </c>
    </row>
  </sheetData>
  <phoneticPr fontId="2" type="noConversion"/>
  <hyperlinks>
    <hyperlink ref="L6" r:id="rId1" xr:uid="{4EB8FD75-E884-4DE9-8BAA-CB67C85DB240}"/>
    <hyperlink ref="L10" location="'Sheet1'!$C$16" display="BYCOL function" xr:uid="{060E9280-57CE-4463-8C39-F592C2548196}"/>
    <hyperlink ref="L11" location="'Sheet2'!$C$16" display="Sum each column" xr:uid="{EDFCD699-448B-48E2-9E26-92278FEE256A}"/>
    <hyperlink ref="L12" location="'Sheet3'!$C$16" display="Count specific values by column" xr:uid="{4FCCD80A-30C2-45A9-850C-33F21A5ACE36}"/>
    <hyperlink ref="L14" location="'Sheet5'!$C$15" display="Flag columns with all, any, one logic" xr:uid="{C26C99B4-587E-4EC8-BFDD-30B4440DE7EB}"/>
    <hyperlink ref="L15" location="'Sheet6'!$D$11" display="Weighted average" xr:uid="{95F4F589-A9DD-4564-8533-232A37999F40}"/>
    <hyperlink ref="L16" location="'Sheet7'!$G$4" display="Sort columns" xr:uid="{F234F597-6E77-4218-B5FF-420A17C77D00}"/>
    <hyperlink ref="L17" location="'Sheet8'!$J$5" display="Find top or bottom column" xr:uid="{6D6A60B7-066E-4E83-8888-18300409666E}"/>
    <hyperlink ref="L18" location="'Sheet9'!$C$15" display="Multiple calculations with VSTACK" xr:uid="{A9C70FB6-2BB4-4B08-914C-2248DE02DABB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3128C-D1A3-49D5-9A39-B257D70EACEF}">
  <sheetPr codeName="Sheet5"/>
  <dimension ref="B2:L18"/>
  <sheetViews>
    <sheetView showGridLines="0" workbookViewId="0">
      <selection activeCell="C15" sqref="C15"/>
    </sheetView>
  </sheetViews>
  <sheetFormatPr defaultRowHeight="15" x14ac:dyDescent="0.25"/>
  <cols>
    <col min="2" max="2" width="12.7109375" customWidth="1"/>
    <col min="3" max="8" width="10.7109375" customWidth="1"/>
  </cols>
  <sheetData>
    <row r="2" spans="2:12" x14ac:dyDescent="0.25">
      <c r="B2" s="1" t="s">
        <v>77</v>
      </c>
    </row>
    <row r="4" spans="2:12" x14ac:dyDescent="0.25"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27</v>
      </c>
    </row>
    <row r="5" spans="2:12" x14ac:dyDescent="0.25">
      <c r="B5" s="2" t="s">
        <v>28</v>
      </c>
      <c r="C5" s="2">
        <v>78</v>
      </c>
      <c r="D5" s="2">
        <v>92</v>
      </c>
      <c r="E5" s="2">
        <v>65</v>
      </c>
      <c r="F5" s="2">
        <v>82</v>
      </c>
      <c r="G5" s="2">
        <v>55</v>
      </c>
      <c r="H5" s="2">
        <v>95</v>
      </c>
    </row>
    <row r="6" spans="2:12" x14ac:dyDescent="0.25">
      <c r="B6" s="2" t="s">
        <v>29</v>
      </c>
      <c r="C6" s="2">
        <v>85</v>
      </c>
      <c r="D6" s="2">
        <v>88</v>
      </c>
      <c r="E6" s="2">
        <v>72</v>
      </c>
      <c r="F6" s="2">
        <v>90</v>
      </c>
      <c r="G6" s="2">
        <v>68</v>
      </c>
      <c r="H6" s="2">
        <v>88</v>
      </c>
      <c r="L6" s="9" t="s">
        <v>68</v>
      </c>
    </row>
    <row r="7" spans="2:12" x14ac:dyDescent="0.25">
      <c r="B7" s="2" t="s">
        <v>30</v>
      </c>
      <c r="C7" s="2">
        <v>71</v>
      </c>
      <c r="D7" s="2">
        <v>95</v>
      </c>
      <c r="E7" s="2">
        <v>80</v>
      </c>
      <c r="F7" s="2">
        <v>75</v>
      </c>
      <c r="G7" s="2">
        <v>72</v>
      </c>
      <c r="H7" s="2">
        <v>92</v>
      </c>
      <c r="J7" s="4"/>
    </row>
    <row r="8" spans="2:12" x14ac:dyDescent="0.25">
      <c r="B8" s="2" t="s">
        <v>31</v>
      </c>
      <c r="C8" s="2">
        <v>90</v>
      </c>
      <c r="D8" s="2">
        <v>81</v>
      </c>
      <c r="E8" s="2">
        <v>68</v>
      </c>
      <c r="F8" s="2">
        <v>88</v>
      </c>
      <c r="G8" s="2">
        <v>60</v>
      </c>
      <c r="H8" s="2">
        <v>90</v>
      </c>
    </row>
    <row r="9" spans="2:12" x14ac:dyDescent="0.25">
      <c r="B9" s="2" t="s">
        <v>32</v>
      </c>
      <c r="C9" s="2">
        <v>82</v>
      </c>
      <c r="D9" s="2">
        <v>78</v>
      </c>
      <c r="E9" s="2">
        <v>75</v>
      </c>
      <c r="F9" s="2">
        <v>79</v>
      </c>
      <c r="G9" s="2">
        <v>70</v>
      </c>
      <c r="H9" s="2">
        <v>85</v>
      </c>
    </row>
    <row r="10" spans="2:12" x14ac:dyDescent="0.25">
      <c r="B10" s="2" t="s">
        <v>34</v>
      </c>
      <c r="C10" s="2">
        <v>75</v>
      </c>
      <c r="D10" s="2">
        <v>84</v>
      </c>
      <c r="E10" s="2">
        <v>70</v>
      </c>
      <c r="F10" s="2">
        <v>81</v>
      </c>
      <c r="G10" s="2">
        <v>65</v>
      </c>
      <c r="H10" s="2">
        <v>96</v>
      </c>
      <c r="L10" s="9" t="s">
        <v>10</v>
      </c>
    </row>
    <row r="11" spans="2:12" x14ac:dyDescent="0.25">
      <c r="B11" s="2" t="s">
        <v>33</v>
      </c>
      <c r="C11" s="2">
        <v>68</v>
      </c>
      <c r="D11" s="2">
        <v>90</v>
      </c>
      <c r="E11" s="2">
        <v>62</v>
      </c>
      <c r="F11" s="2">
        <v>70</v>
      </c>
      <c r="G11" s="2">
        <v>58</v>
      </c>
      <c r="H11" s="2">
        <v>89</v>
      </c>
      <c r="L11" s="9" t="s">
        <v>69</v>
      </c>
    </row>
    <row r="12" spans="2:12" x14ac:dyDescent="0.25">
      <c r="B12" s="2" t="s">
        <v>35</v>
      </c>
      <c r="C12" s="2">
        <v>88</v>
      </c>
      <c r="D12" s="2">
        <v>82</v>
      </c>
      <c r="E12" s="2">
        <v>79</v>
      </c>
      <c r="F12" s="2">
        <v>85</v>
      </c>
      <c r="G12" s="2">
        <v>75</v>
      </c>
      <c r="H12" s="2">
        <v>91</v>
      </c>
      <c r="J12" s="4"/>
      <c r="L12" s="9" t="s">
        <v>70</v>
      </c>
    </row>
    <row r="13" spans="2:12" x14ac:dyDescent="0.25">
      <c r="B13" s="2" t="s">
        <v>36</v>
      </c>
      <c r="C13" s="2">
        <v>79</v>
      </c>
      <c r="D13" s="2">
        <v>87</v>
      </c>
      <c r="E13" s="2">
        <v>71</v>
      </c>
      <c r="F13" s="2">
        <v>92</v>
      </c>
      <c r="G13" s="2">
        <v>62</v>
      </c>
      <c r="H13" s="2">
        <v>87</v>
      </c>
      <c r="L13" s="9" t="s">
        <v>71</v>
      </c>
    </row>
    <row r="14" spans="2:12" x14ac:dyDescent="0.25">
      <c r="L14" t="s">
        <v>72</v>
      </c>
    </row>
    <row r="15" spans="2:12" x14ac:dyDescent="0.25">
      <c r="B15" s="5" t="s">
        <v>41</v>
      </c>
      <c r="C15" s="6" t="b" cm="1">
        <f t="array" ref="C15:H15">_xlfn.BYCOL(C5:H13,_xlfn.LAMBDA(_xlpm.col,MIN(_xlpm.col)&gt;=70))</f>
        <v>0</v>
      </c>
      <c r="D15" s="6" t="b">
        <v>1</v>
      </c>
      <c r="E15" s="6" t="b">
        <v>0</v>
      </c>
      <c r="F15" s="6" t="b">
        <v>1</v>
      </c>
      <c r="G15" s="6" t="b">
        <v>0</v>
      </c>
      <c r="H15" s="6" t="b">
        <v>1</v>
      </c>
      <c r="L15" s="9" t="s">
        <v>73</v>
      </c>
    </row>
    <row r="16" spans="2:12" x14ac:dyDescent="0.25">
      <c r="B16" s="5" t="s">
        <v>39</v>
      </c>
      <c r="C16" s="6" t="b" cm="1">
        <f t="array" ref="C16:H16">_xlfn.BYCOL(C5:H13,_xlfn.LAMBDA(_xlpm.col,MAX(_xlpm.col)&gt;=95))</f>
        <v>0</v>
      </c>
      <c r="D16" s="6" t="b">
        <v>1</v>
      </c>
      <c r="E16" s="6" t="b">
        <v>0</v>
      </c>
      <c r="F16" s="6" t="b">
        <v>0</v>
      </c>
      <c r="G16" s="6" t="b">
        <v>0</v>
      </c>
      <c r="H16" s="6" t="b">
        <v>1</v>
      </c>
      <c r="L16" s="9" t="s">
        <v>74</v>
      </c>
    </row>
    <row r="17" spans="2:12" x14ac:dyDescent="0.25">
      <c r="B17" s="5" t="s">
        <v>40</v>
      </c>
      <c r="C17" s="6" t="b" cm="1">
        <f t="array" ref="C17:H17">_xlfn.BYCOL(C5:H13,_xlfn.LAMBDA(_xlpm.col,SUM(--(_xlpm.col&lt;60))=0))</f>
        <v>1</v>
      </c>
      <c r="D17" s="6" t="b">
        <v>1</v>
      </c>
      <c r="E17" s="6" t="b">
        <v>1</v>
      </c>
      <c r="F17" s="6" t="b">
        <v>1</v>
      </c>
      <c r="G17" s="6" t="b">
        <v>0</v>
      </c>
      <c r="H17" s="6" t="b">
        <v>1</v>
      </c>
      <c r="L17" s="9" t="s">
        <v>75</v>
      </c>
    </row>
    <row r="18" spans="2:12" x14ac:dyDescent="0.25">
      <c r="L18" s="9" t="s">
        <v>76</v>
      </c>
    </row>
  </sheetData>
  <hyperlinks>
    <hyperlink ref="L6" r:id="rId1" xr:uid="{5D136107-EF0C-4745-BFE0-C2D08201FEAC}"/>
    <hyperlink ref="L10" location="'Sheet1'!$C$16" display="BYCOL function" xr:uid="{C4EF6CD6-EB56-48D9-9AB1-13DD9BC6463A}"/>
    <hyperlink ref="L11" location="'Sheet2'!$C$16" display="Sum each column" xr:uid="{CA9BC541-F727-470D-A82D-4722EEA093C5}"/>
    <hyperlink ref="L12" location="'Sheet3'!$C$16" display="Count specific values by column" xr:uid="{35B1DC73-5C28-445E-B600-8BD79A1D7A99}"/>
    <hyperlink ref="L13" location="'Sheet4'!$C$16" display="Average column ignore zeros" xr:uid="{52AF49BA-7CDD-4127-8C47-59787119F972}"/>
    <hyperlink ref="L15" location="'Sheet6'!$D$11" display="Weighted average" xr:uid="{7B3B44A7-5550-43C6-B956-04A25EE83E27}"/>
    <hyperlink ref="L16" location="'Sheet7'!$G$4" display="Sort columns" xr:uid="{D07083EB-1A72-4F58-97FD-5A484C2F8F2A}"/>
    <hyperlink ref="L17" location="'Sheet8'!$J$5" display="Find top or bottom column" xr:uid="{AFE43572-3CE1-4DF5-9D89-57346EC6098D}"/>
    <hyperlink ref="L18" location="'Sheet9'!$C$15" display="Multiple calculations with VSTACK" xr:uid="{0B6D49D7-B313-4CCF-A2B2-F154519388FD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8FF61-CEEB-4434-8F97-D5713ED84C45}">
  <sheetPr codeName="Sheet6"/>
  <dimension ref="B2:L18"/>
  <sheetViews>
    <sheetView showGridLines="0" workbookViewId="0">
      <selection activeCell="D11" sqref="D11"/>
    </sheetView>
  </sheetViews>
  <sheetFormatPr defaultRowHeight="15" x14ac:dyDescent="0.25"/>
  <cols>
    <col min="2" max="2" width="12.7109375" customWidth="1"/>
    <col min="3" max="8" width="10.7109375" customWidth="1"/>
  </cols>
  <sheetData>
    <row r="2" spans="2:12" x14ac:dyDescent="0.25">
      <c r="B2" s="1" t="s">
        <v>42</v>
      </c>
    </row>
    <row r="4" spans="2:12" x14ac:dyDescent="0.25">
      <c r="B4" s="3" t="s">
        <v>43</v>
      </c>
      <c r="C4" s="3" t="s">
        <v>44</v>
      </c>
      <c r="D4" s="3" t="s">
        <v>28</v>
      </c>
      <c r="E4" s="3" t="s">
        <v>29</v>
      </c>
      <c r="F4" s="3" t="s">
        <v>30</v>
      </c>
      <c r="G4" s="3" t="s">
        <v>31</v>
      </c>
      <c r="H4" s="3" t="s">
        <v>32</v>
      </c>
    </row>
    <row r="5" spans="2:12" x14ac:dyDescent="0.25">
      <c r="B5" s="2" t="s">
        <v>45</v>
      </c>
      <c r="C5" s="2">
        <v>0.15</v>
      </c>
      <c r="D5" s="2">
        <v>88</v>
      </c>
      <c r="E5" s="2">
        <v>92</v>
      </c>
      <c r="F5" s="2">
        <v>78</v>
      </c>
      <c r="G5" s="2">
        <v>95</v>
      </c>
      <c r="H5" s="2">
        <v>85</v>
      </c>
    </row>
    <row r="6" spans="2:12" x14ac:dyDescent="0.25">
      <c r="B6" s="2" t="s">
        <v>46</v>
      </c>
      <c r="C6" s="2">
        <v>0.15</v>
      </c>
      <c r="D6" s="2">
        <v>82</v>
      </c>
      <c r="E6" s="2">
        <v>88</v>
      </c>
      <c r="F6" s="2">
        <v>75</v>
      </c>
      <c r="G6" s="2">
        <v>90</v>
      </c>
      <c r="H6" s="2">
        <v>80</v>
      </c>
      <c r="L6" s="9" t="s">
        <v>68</v>
      </c>
    </row>
    <row r="7" spans="2:12" x14ac:dyDescent="0.25">
      <c r="B7" s="2" t="s">
        <v>47</v>
      </c>
      <c r="C7" s="2">
        <v>0.3</v>
      </c>
      <c r="D7" s="2">
        <v>76</v>
      </c>
      <c r="E7" s="2">
        <v>85</v>
      </c>
      <c r="F7" s="2">
        <v>72</v>
      </c>
      <c r="G7" s="2">
        <v>92</v>
      </c>
      <c r="H7" s="2">
        <v>78</v>
      </c>
      <c r="J7" s="4"/>
    </row>
    <row r="8" spans="2:12" x14ac:dyDescent="0.25">
      <c r="B8" s="2" t="s">
        <v>48</v>
      </c>
      <c r="C8" s="2">
        <v>0.4</v>
      </c>
      <c r="D8" s="2">
        <v>80</v>
      </c>
      <c r="E8" s="2">
        <v>89</v>
      </c>
      <c r="F8" s="2">
        <v>74</v>
      </c>
      <c r="G8" s="2">
        <v>88</v>
      </c>
      <c r="H8" s="2">
        <v>82</v>
      </c>
    </row>
    <row r="10" spans="2:12" x14ac:dyDescent="0.25">
      <c r="C10" s="7" t="s">
        <v>50</v>
      </c>
      <c r="D10" s="2" cm="1">
        <f t="array" ref="D10:H10">_xlfn.BYCOL(D5:H8,_xleta.AVERAGE)</f>
        <v>81.5</v>
      </c>
      <c r="E10" s="2">
        <v>88.5</v>
      </c>
      <c r="F10" s="2">
        <v>74.75</v>
      </c>
      <c r="G10" s="2">
        <v>91.25</v>
      </c>
      <c r="H10" s="2">
        <v>81.25</v>
      </c>
      <c r="L10" s="9" t="s">
        <v>10</v>
      </c>
    </row>
    <row r="11" spans="2:12" x14ac:dyDescent="0.25">
      <c r="C11" s="7" t="s">
        <v>49</v>
      </c>
      <c r="D11" s="2" cm="1">
        <f t="array" ref="D11:H11">_xlfn.BYCOL(D5:H8,_xlfn.LAMBDA(_xlpm.col,SUMPRODUCT(_xlpm.col,weights)/SUM(weights)))</f>
        <v>80.3</v>
      </c>
      <c r="E11" s="2">
        <v>88.1</v>
      </c>
      <c r="F11" s="2">
        <v>74.150000000000006</v>
      </c>
      <c r="G11" s="2">
        <v>90.55</v>
      </c>
      <c r="H11" s="2">
        <v>80.95</v>
      </c>
      <c r="L11" s="9" t="s">
        <v>69</v>
      </c>
    </row>
    <row r="12" spans="2:12" x14ac:dyDescent="0.25">
      <c r="L12" s="9" t="s">
        <v>70</v>
      </c>
    </row>
    <row r="13" spans="2:12" x14ac:dyDescent="0.25">
      <c r="L13" s="9" t="s">
        <v>71</v>
      </c>
    </row>
    <row r="14" spans="2:12" x14ac:dyDescent="0.25">
      <c r="D14" s="4" t="s">
        <v>67</v>
      </c>
      <c r="L14" s="9" t="s">
        <v>72</v>
      </c>
    </row>
    <row r="15" spans="2:12" x14ac:dyDescent="0.25">
      <c r="L15" t="s">
        <v>73</v>
      </c>
    </row>
    <row r="16" spans="2:12" x14ac:dyDescent="0.25">
      <c r="L16" s="9" t="s">
        <v>74</v>
      </c>
    </row>
    <row r="17" spans="12:12" x14ac:dyDescent="0.25">
      <c r="L17" s="9" t="s">
        <v>75</v>
      </c>
    </row>
    <row r="18" spans="12:12" x14ac:dyDescent="0.25">
      <c r="L18" s="9" t="s">
        <v>76</v>
      </c>
    </row>
  </sheetData>
  <hyperlinks>
    <hyperlink ref="L6" r:id="rId1" xr:uid="{E1354804-F903-485E-952D-3AD81CFCC249}"/>
    <hyperlink ref="L10" location="'Sheet1'!$C$16" display="BYCOL function" xr:uid="{1E8E45F3-7F7A-4830-826C-3F8DE654A69C}"/>
    <hyperlink ref="L11" location="'Sheet2'!$C$16" display="Sum each column" xr:uid="{430E90B3-8233-4370-8FC8-4F86DCB33913}"/>
    <hyperlink ref="L12" location="'Sheet3'!$C$16" display="Count specific values by column" xr:uid="{3F66351E-7D3E-4C36-93CF-48F633F086BE}"/>
    <hyperlink ref="L13" location="'Sheet4'!$C$16" display="Average column ignore zeros" xr:uid="{864140D2-CD22-441E-A5F0-A87F9A142DB7}"/>
    <hyperlink ref="L14" location="'Sheet5'!$C$15" display="Flag columns with all, any, one logic" xr:uid="{2D8029DD-D6C1-46BC-BF68-5BE8458044F8}"/>
    <hyperlink ref="L16" location="'Sheet7'!$G$4" display="Sort columns" xr:uid="{D6863411-589C-43AB-8680-BCAD3A426183}"/>
    <hyperlink ref="L17" location="'Sheet8'!$J$5" display="Find top or bottom column" xr:uid="{ACF09690-E522-4A53-879A-7A498208A9DA}"/>
    <hyperlink ref="L18" location="'Sheet9'!$C$15" display="Multiple calculations with VSTACK" xr:uid="{1E8E9F2E-4C06-4911-B03A-EAC01A8BCD58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1C7CC-1EB2-4378-9133-BD262B2C1FDC}">
  <sheetPr codeName="Sheet7"/>
  <dimension ref="B2:L18"/>
  <sheetViews>
    <sheetView showGridLines="0" workbookViewId="0">
      <selection activeCell="G4" sqref="G4"/>
    </sheetView>
  </sheetViews>
  <sheetFormatPr defaultRowHeight="15" x14ac:dyDescent="0.25"/>
  <cols>
    <col min="2" max="2" width="12.7109375" customWidth="1"/>
    <col min="3" max="9" width="8.7109375" customWidth="1"/>
  </cols>
  <sheetData>
    <row r="2" spans="2:12" x14ac:dyDescent="0.25">
      <c r="B2" s="1" t="s">
        <v>51</v>
      </c>
    </row>
    <row r="4" spans="2:12" x14ac:dyDescent="0.25">
      <c r="B4" s="3" t="s">
        <v>52</v>
      </c>
      <c r="C4" s="3" t="s">
        <v>4</v>
      </c>
      <c r="D4" s="3" t="s">
        <v>5</v>
      </c>
      <c r="E4" s="3" t="s">
        <v>6</v>
      </c>
      <c r="G4" s="5" t="str" cm="1">
        <f t="array" ref="G4:I9">_xlfn.SORTBY(C4:E9,_xlfn.BYCOL(C5:E9,_xleta.SUM),-1)</f>
        <v>Mar</v>
      </c>
      <c r="H4" s="5" t="str">
        <v>Feb</v>
      </c>
      <c r="I4" s="5" t="str">
        <v>Jan</v>
      </c>
    </row>
    <row r="5" spans="2:12" x14ac:dyDescent="0.25">
      <c r="B5" s="2" t="s">
        <v>53</v>
      </c>
      <c r="C5" s="2">
        <v>4200</v>
      </c>
      <c r="D5" s="2">
        <v>3800</v>
      </c>
      <c r="E5" s="2">
        <v>5100</v>
      </c>
      <c r="G5" s="2">
        <v>5100</v>
      </c>
      <c r="H5" s="2">
        <v>3800</v>
      </c>
      <c r="I5" s="2">
        <v>4200</v>
      </c>
    </row>
    <row r="6" spans="2:12" x14ac:dyDescent="0.25">
      <c r="B6" s="2" t="s">
        <v>54</v>
      </c>
      <c r="C6" s="2">
        <v>3600</v>
      </c>
      <c r="D6" s="2">
        <v>4200</v>
      </c>
      <c r="E6" s="2">
        <v>3900</v>
      </c>
      <c r="G6" s="2">
        <v>3900</v>
      </c>
      <c r="H6" s="2">
        <v>4200</v>
      </c>
      <c r="I6" s="2">
        <v>3600</v>
      </c>
      <c r="L6" s="9" t="s">
        <v>68</v>
      </c>
    </row>
    <row r="7" spans="2:12" x14ac:dyDescent="0.25">
      <c r="B7" s="2" t="s">
        <v>55</v>
      </c>
      <c r="C7" s="2">
        <v>5500</v>
      </c>
      <c r="D7" s="2">
        <v>4900</v>
      </c>
      <c r="E7" s="2">
        <v>6100</v>
      </c>
      <c r="G7" s="2">
        <v>6100</v>
      </c>
      <c r="H7" s="2">
        <v>4900</v>
      </c>
      <c r="I7" s="2">
        <v>5500</v>
      </c>
    </row>
    <row r="8" spans="2:12" x14ac:dyDescent="0.25">
      <c r="B8" s="2" t="s">
        <v>56</v>
      </c>
      <c r="C8" s="2">
        <v>3100</v>
      </c>
      <c r="D8" s="2">
        <v>3500</v>
      </c>
      <c r="E8" s="2">
        <v>3300</v>
      </c>
      <c r="G8" s="2">
        <v>3300</v>
      </c>
      <c r="H8" s="2">
        <v>3500</v>
      </c>
      <c r="I8" s="2">
        <v>3100</v>
      </c>
    </row>
    <row r="9" spans="2:12" x14ac:dyDescent="0.25">
      <c r="B9" s="2" t="s">
        <v>57</v>
      </c>
      <c r="C9" s="2">
        <v>4800</v>
      </c>
      <c r="D9" s="2">
        <v>5200</v>
      </c>
      <c r="E9" s="2">
        <v>5600</v>
      </c>
      <c r="G9" s="2">
        <v>5600</v>
      </c>
      <c r="H9" s="2">
        <v>5200</v>
      </c>
      <c r="I9" s="2">
        <v>4800</v>
      </c>
    </row>
    <row r="10" spans="2:12" x14ac:dyDescent="0.25">
      <c r="L10" s="9" t="s">
        <v>10</v>
      </c>
    </row>
    <row r="11" spans="2:12" x14ac:dyDescent="0.25">
      <c r="L11" s="9" t="s">
        <v>69</v>
      </c>
    </row>
    <row r="12" spans="2:12" x14ac:dyDescent="0.25">
      <c r="L12" s="9" t="s">
        <v>70</v>
      </c>
    </row>
    <row r="13" spans="2:12" x14ac:dyDescent="0.25">
      <c r="L13" s="9" t="s">
        <v>71</v>
      </c>
    </row>
    <row r="14" spans="2:12" x14ac:dyDescent="0.25">
      <c r="L14" s="9" t="s">
        <v>72</v>
      </c>
    </row>
    <row r="15" spans="2:12" x14ac:dyDescent="0.25">
      <c r="L15" s="9" t="s">
        <v>73</v>
      </c>
    </row>
    <row r="16" spans="2:12" x14ac:dyDescent="0.25">
      <c r="L16" t="s">
        <v>74</v>
      </c>
    </row>
    <row r="17" spans="12:12" x14ac:dyDescent="0.25">
      <c r="L17" s="9" t="s">
        <v>75</v>
      </c>
    </row>
    <row r="18" spans="12:12" x14ac:dyDescent="0.25">
      <c r="L18" s="9" t="s">
        <v>76</v>
      </c>
    </row>
  </sheetData>
  <hyperlinks>
    <hyperlink ref="L6" r:id="rId1" xr:uid="{2B2D4760-ADB9-47C3-B06E-36C1E5E4F79A}"/>
    <hyperlink ref="L10" location="'Sheet1'!$C$16" display="BYCOL function" xr:uid="{59DD029D-F96D-4FFC-932A-1E9BD6260496}"/>
    <hyperlink ref="L11" location="'Sheet2'!$C$16" display="Sum each column" xr:uid="{E0AD4D64-4ED7-417C-AB11-2E4C0ECB6F10}"/>
    <hyperlink ref="L12" location="'Sheet3'!$C$16" display="Count specific values by column" xr:uid="{639C9314-CAD0-4EE1-9EA0-3F520C47232C}"/>
    <hyperlink ref="L13" location="'Sheet4'!$C$16" display="Average column ignore zeros" xr:uid="{01562AE4-E9FB-444F-910E-FE2DC5F01623}"/>
    <hyperlink ref="L14" location="'Sheet5'!$C$15" display="Flag columns with all, any, one logic" xr:uid="{814E54D5-4078-41ED-BD90-8EDE8527E0FA}"/>
    <hyperlink ref="L15" location="'Sheet6'!$D$11" display="Weighted average" xr:uid="{B398E116-3AC1-4039-9907-922F1008CD06}"/>
    <hyperlink ref="L17" location="'Sheet8'!$J$5" display="Find top or bottom column" xr:uid="{E78ECF41-D476-446F-A16C-8C559BDE83D9}"/>
    <hyperlink ref="L18" location="'Sheet9'!$C$15" display="Multiple calculations with VSTACK" xr:uid="{6A06E782-2AD4-4DD9-80A5-0121B75AFF3E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17D71-8BBE-40A9-B2EF-41CA60B29324}">
  <sheetPr codeName="Sheet8"/>
  <dimension ref="B2:L18"/>
  <sheetViews>
    <sheetView showGridLines="0" workbookViewId="0">
      <selection activeCell="J5" sqref="J5"/>
    </sheetView>
  </sheetViews>
  <sheetFormatPr defaultRowHeight="15" x14ac:dyDescent="0.25"/>
  <cols>
    <col min="2" max="8" width="8.7109375" customWidth="1"/>
  </cols>
  <sheetData>
    <row r="2" spans="2:12" x14ac:dyDescent="0.25">
      <c r="B2" s="1" t="s">
        <v>61</v>
      </c>
    </row>
    <row r="4" spans="2:12" x14ac:dyDescent="0.25"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58</v>
      </c>
      <c r="H4" s="3" t="s">
        <v>27</v>
      </c>
      <c r="J4" s="5" t="s">
        <v>59</v>
      </c>
    </row>
    <row r="5" spans="2:12" x14ac:dyDescent="0.25">
      <c r="B5" s="2" t="s">
        <v>28</v>
      </c>
      <c r="C5" s="2">
        <v>78</v>
      </c>
      <c r="D5" s="2">
        <v>92</v>
      </c>
      <c r="E5" s="2">
        <v>65</v>
      </c>
      <c r="F5" s="2">
        <v>82</v>
      </c>
      <c r="G5" s="2">
        <v>55</v>
      </c>
      <c r="H5" s="2">
        <v>95</v>
      </c>
      <c r="J5" s="2" t="str" cm="1">
        <f t="array" ref="J5">_xlfn.LET(_xlpm.avgs,_xlfn.BYCOL(C5:H14,_xleta.AVERAGE),_xlfn.XLOOKUP(MAX(_xlpm.avgs),_xlpm.avgs,C4:H4))</f>
        <v>Art</v>
      </c>
    </row>
    <row r="6" spans="2:12" x14ac:dyDescent="0.25">
      <c r="B6" s="2" t="s">
        <v>29</v>
      </c>
      <c r="C6" s="2">
        <v>85</v>
      </c>
      <c r="D6" s="2">
        <v>88</v>
      </c>
      <c r="E6" s="2">
        <v>72</v>
      </c>
      <c r="F6" s="2">
        <v>90</v>
      </c>
      <c r="G6" s="2">
        <v>68</v>
      </c>
      <c r="H6" s="2">
        <v>88</v>
      </c>
      <c r="L6" s="9" t="s">
        <v>68</v>
      </c>
    </row>
    <row r="7" spans="2:12" x14ac:dyDescent="0.25">
      <c r="B7" s="2" t="s">
        <v>30</v>
      </c>
      <c r="C7" s="2">
        <v>71</v>
      </c>
      <c r="D7" s="2">
        <v>95</v>
      </c>
      <c r="E7" s="2">
        <v>80</v>
      </c>
      <c r="F7" s="2">
        <v>75</v>
      </c>
      <c r="G7" s="2">
        <v>72</v>
      </c>
      <c r="H7" s="2">
        <v>92</v>
      </c>
      <c r="J7" s="5" t="s">
        <v>60</v>
      </c>
    </row>
    <row r="8" spans="2:12" x14ac:dyDescent="0.25">
      <c r="B8" s="2" t="s">
        <v>31</v>
      </c>
      <c r="C8" s="2">
        <v>90</v>
      </c>
      <c r="D8" s="2">
        <v>81</v>
      </c>
      <c r="E8" s="2">
        <v>68</v>
      </c>
      <c r="F8" s="2">
        <v>88</v>
      </c>
      <c r="G8" s="2">
        <v>60</v>
      </c>
      <c r="H8" s="2">
        <v>90</v>
      </c>
      <c r="J8" s="2" t="str" cm="1">
        <f t="array" ref="J8">_xlfn.LET(_xlpm.avgs,_xlfn.BYCOL(C5:H14,_xleta.AVERAGE),_xlfn.XLOOKUP(MIN(_xlpm.avgs),_xlpm.avgs,C4:H4))</f>
        <v>Geo</v>
      </c>
    </row>
    <row r="9" spans="2:12" x14ac:dyDescent="0.25">
      <c r="B9" s="2" t="s">
        <v>32</v>
      </c>
      <c r="C9" s="2">
        <v>82</v>
      </c>
      <c r="D9" s="2">
        <v>78</v>
      </c>
      <c r="E9" s="2">
        <v>75</v>
      </c>
      <c r="F9" s="2">
        <v>79</v>
      </c>
      <c r="G9" s="2">
        <v>70</v>
      </c>
      <c r="H9" s="2">
        <v>85</v>
      </c>
    </row>
    <row r="10" spans="2:12" x14ac:dyDescent="0.25">
      <c r="B10" s="2" t="s">
        <v>34</v>
      </c>
      <c r="C10" s="2">
        <v>75</v>
      </c>
      <c r="D10" s="2">
        <v>84</v>
      </c>
      <c r="E10" s="2">
        <v>70</v>
      </c>
      <c r="F10" s="2">
        <v>81</v>
      </c>
      <c r="G10" s="2">
        <v>65</v>
      </c>
      <c r="H10" s="2">
        <v>96</v>
      </c>
      <c r="L10" s="9" t="s">
        <v>10</v>
      </c>
    </row>
    <row r="11" spans="2:12" x14ac:dyDescent="0.25">
      <c r="B11" s="2" t="s">
        <v>33</v>
      </c>
      <c r="C11" s="2">
        <v>68</v>
      </c>
      <c r="D11" s="2">
        <v>90</v>
      </c>
      <c r="E11" s="2">
        <v>62</v>
      </c>
      <c r="F11" s="2">
        <v>70</v>
      </c>
      <c r="G11" s="2">
        <v>58</v>
      </c>
      <c r="H11" s="2">
        <v>89</v>
      </c>
      <c r="L11" s="9" t="s">
        <v>69</v>
      </c>
    </row>
    <row r="12" spans="2:12" x14ac:dyDescent="0.25">
      <c r="B12" s="2" t="s">
        <v>35</v>
      </c>
      <c r="C12" s="2">
        <v>88</v>
      </c>
      <c r="D12" s="2">
        <v>82</v>
      </c>
      <c r="E12" s="2">
        <v>79</v>
      </c>
      <c r="F12" s="2">
        <v>85</v>
      </c>
      <c r="G12" s="2">
        <v>75</v>
      </c>
      <c r="H12" s="2">
        <v>91</v>
      </c>
      <c r="J12" s="4"/>
      <c r="L12" s="9" t="s">
        <v>70</v>
      </c>
    </row>
    <row r="13" spans="2:12" x14ac:dyDescent="0.25">
      <c r="B13" s="2" t="s">
        <v>36</v>
      </c>
      <c r="C13" s="2">
        <v>79</v>
      </c>
      <c r="D13" s="2">
        <v>87</v>
      </c>
      <c r="E13" s="2">
        <v>71</v>
      </c>
      <c r="F13" s="2">
        <v>92</v>
      </c>
      <c r="G13" s="2">
        <v>62</v>
      </c>
      <c r="H13" s="2">
        <v>87</v>
      </c>
      <c r="L13" s="9" t="s">
        <v>71</v>
      </c>
    </row>
    <row r="14" spans="2:12" x14ac:dyDescent="0.25">
      <c r="B14" s="2" t="s">
        <v>37</v>
      </c>
      <c r="C14" s="2">
        <v>84</v>
      </c>
      <c r="D14" s="2">
        <v>79</v>
      </c>
      <c r="E14" s="2">
        <v>73</v>
      </c>
      <c r="F14" s="2">
        <v>80</v>
      </c>
      <c r="G14" s="2">
        <v>69</v>
      </c>
      <c r="H14" s="2">
        <v>94</v>
      </c>
      <c r="L14" s="9" t="s">
        <v>72</v>
      </c>
    </row>
    <row r="15" spans="2:12" x14ac:dyDescent="0.25">
      <c r="L15" s="9" t="s">
        <v>73</v>
      </c>
    </row>
    <row r="16" spans="2:12" x14ac:dyDescent="0.25">
      <c r="L16" s="9" t="s">
        <v>74</v>
      </c>
    </row>
    <row r="17" spans="12:12" x14ac:dyDescent="0.25">
      <c r="L17" t="s">
        <v>75</v>
      </c>
    </row>
    <row r="18" spans="12:12" x14ac:dyDescent="0.25">
      <c r="L18" s="9" t="s">
        <v>76</v>
      </c>
    </row>
  </sheetData>
  <hyperlinks>
    <hyperlink ref="L6" r:id="rId1" xr:uid="{89D54122-D443-4B26-ACC3-DB39FF0E1CD6}"/>
    <hyperlink ref="L10" location="'Sheet1'!$C$16" display="BYCOL function" xr:uid="{A619F0C7-9B5F-4BEB-8810-EC1CC204BA7A}"/>
    <hyperlink ref="L11" location="'Sheet2'!$C$16" display="Sum each column" xr:uid="{A34A25B9-E5A2-4221-9C73-E1F4B88D5C2C}"/>
    <hyperlink ref="L12" location="'Sheet3'!$C$16" display="Count specific values by column" xr:uid="{614429E9-4201-48FE-BC70-56D1A7C527DB}"/>
    <hyperlink ref="L13" location="'Sheet4'!$C$16" display="Average column ignore zeros" xr:uid="{145B1B04-82F7-46A8-B82F-CA12D82307FC}"/>
    <hyperlink ref="L14" location="'Sheet5'!$C$15" display="Flag columns with all, any, one logic" xr:uid="{15E8DF9D-2FCB-48AB-8D55-871AA5848384}"/>
    <hyperlink ref="L15" location="'Sheet6'!$D$11" display="Weighted average" xr:uid="{8123FAB1-439E-4297-8FE7-9A5D00FDFF18}"/>
    <hyperlink ref="L16" location="'Sheet7'!$G$4" display="Sort columns" xr:uid="{4EACB420-81C9-4BF8-AE65-98CE986DD37C}"/>
    <hyperlink ref="L18" location="'Sheet9'!$C$15" display="Multiple calculations with VSTACK" xr:uid="{93668D77-AFAF-4A99-AF99-036347CAD80C}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5427B-32C3-4D4C-B37E-FE5702CE96AB}">
  <sheetPr codeName="Sheet9"/>
  <dimension ref="B2:L18"/>
  <sheetViews>
    <sheetView showGridLines="0" workbookViewId="0">
      <selection activeCell="C15" sqref="C15"/>
    </sheetView>
  </sheetViews>
  <sheetFormatPr defaultRowHeight="15" x14ac:dyDescent="0.25"/>
  <cols>
    <col min="2" max="8" width="8.7109375" customWidth="1"/>
  </cols>
  <sheetData>
    <row r="2" spans="2:12" x14ac:dyDescent="0.25">
      <c r="B2" s="1" t="s">
        <v>66</v>
      </c>
    </row>
    <row r="4" spans="2:12" x14ac:dyDescent="0.25"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58</v>
      </c>
      <c r="H4" s="3" t="s">
        <v>27</v>
      </c>
    </row>
    <row r="5" spans="2:12" x14ac:dyDescent="0.25">
      <c r="B5" s="2" t="s">
        <v>28</v>
      </c>
      <c r="C5" s="2">
        <v>78</v>
      </c>
      <c r="D5" s="2">
        <v>92</v>
      </c>
      <c r="E5" s="2">
        <v>65</v>
      </c>
      <c r="F5" s="2">
        <v>82</v>
      </c>
      <c r="G5" s="2">
        <v>55</v>
      </c>
      <c r="H5" s="2">
        <v>95</v>
      </c>
    </row>
    <row r="6" spans="2:12" x14ac:dyDescent="0.25">
      <c r="B6" s="2" t="s">
        <v>29</v>
      </c>
      <c r="C6" s="2">
        <v>85</v>
      </c>
      <c r="D6" s="2">
        <v>88</v>
      </c>
      <c r="E6" s="2">
        <v>72</v>
      </c>
      <c r="F6" s="2">
        <v>90</v>
      </c>
      <c r="G6" s="2">
        <v>68</v>
      </c>
      <c r="H6" s="2">
        <v>88</v>
      </c>
      <c r="L6" s="9" t="s">
        <v>68</v>
      </c>
    </row>
    <row r="7" spans="2:12" x14ac:dyDescent="0.25">
      <c r="B7" s="2" t="s">
        <v>30</v>
      </c>
      <c r="C7" s="2">
        <v>71</v>
      </c>
      <c r="D7" s="2">
        <v>95</v>
      </c>
      <c r="E7" s="2">
        <v>80</v>
      </c>
      <c r="F7" s="2">
        <v>75</v>
      </c>
      <c r="G7" s="2">
        <v>72</v>
      </c>
      <c r="H7" s="2">
        <v>92</v>
      </c>
    </row>
    <row r="8" spans="2:12" x14ac:dyDescent="0.25">
      <c r="B8" s="2" t="s">
        <v>31</v>
      </c>
      <c r="C8" s="2">
        <v>90</v>
      </c>
      <c r="D8" s="2">
        <v>81</v>
      </c>
      <c r="E8" s="2">
        <v>68</v>
      </c>
      <c r="F8" s="2">
        <v>88</v>
      </c>
      <c r="G8" s="2">
        <v>60</v>
      </c>
      <c r="H8" s="2">
        <v>90</v>
      </c>
    </row>
    <row r="9" spans="2:12" x14ac:dyDescent="0.25">
      <c r="B9" s="2" t="s">
        <v>32</v>
      </c>
      <c r="C9" s="2">
        <v>82</v>
      </c>
      <c r="D9" s="2">
        <v>78</v>
      </c>
      <c r="E9" s="2">
        <v>75</v>
      </c>
      <c r="F9" s="2">
        <v>79</v>
      </c>
      <c r="G9" s="2">
        <v>70</v>
      </c>
      <c r="H9" s="2">
        <v>85</v>
      </c>
    </row>
    <row r="10" spans="2:12" x14ac:dyDescent="0.25">
      <c r="B10" s="2" t="s">
        <v>34</v>
      </c>
      <c r="C10" s="2">
        <v>75</v>
      </c>
      <c r="D10" s="2">
        <v>84</v>
      </c>
      <c r="E10" s="2">
        <v>70</v>
      </c>
      <c r="F10" s="2">
        <v>81</v>
      </c>
      <c r="G10" s="2">
        <v>65</v>
      </c>
      <c r="H10" s="2">
        <v>96</v>
      </c>
      <c r="L10" s="9" t="s">
        <v>10</v>
      </c>
    </row>
    <row r="11" spans="2:12" x14ac:dyDescent="0.25">
      <c r="B11" s="2" t="s">
        <v>33</v>
      </c>
      <c r="C11" s="2">
        <v>68</v>
      </c>
      <c r="D11" s="2">
        <v>90</v>
      </c>
      <c r="E11" s="2">
        <v>62</v>
      </c>
      <c r="F11" s="2">
        <v>70</v>
      </c>
      <c r="G11" s="2">
        <v>58</v>
      </c>
      <c r="H11" s="2">
        <v>89</v>
      </c>
      <c r="L11" s="9" t="s">
        <v>69</v>
      </c>
    </row>
    <row r="12" spans="2:12" x14ac:dyDescent="0.25">
      <c r="B12" s="2" t="s">
        <v>35</v>
      </c>
      <c r="C12" s="2">
        <v>88</v>
      </c>
      <c r="D12" s="2">
        <v>82</v>
      </c>
      <c r="E12" s="2">
        <v>79</v>
      </c>
      <c r="F12" s="2">
        <v>85</v>
      </c>
      <c r="G12" s="2">
        <v>75</v>
      </c>
      <c r="H12" s="2">
        <v>91</v>
      </c>
      <c r="L12" s="9" t="s">
        <v>70</v>
      </c>
    </row>
    <row r="13" spans="2:12" x14ac:dyDescent="0.25">
      <c r="B13" s="2" t="s">
        <v>36</v>
      </c>
      <c r="C13" s="2">
        <v>79</v>
      </c>
      <c r="D13" s="2">
        <v>87</v>
      </c>
      <c r="E13" s="2">
        <v>71</v>
      </c>
      <c r="F13" s="2">
        <v>92</v>
      </c>
      <c r="G13" s="2">
        <v>62</v>
      </c>
      <c r="H13" s="2">
        <v>87</v>
      </c>
      <c r="L13" s="9" t="s">
        <v>71</v>
      </c>
    </row>
    <row r="14" spans="2:12" x14ac:dyDescent="0.25">
      <c r="L14" s="9" t="s">
        <v>72</v>
      </c>
    </row>
    <row r="15" spans="2:12" x14ac:dyDescent="0.25">
      <c r="B15" s="5" t="s">
        <v>12</v>
      </c>
      <c r="C15" s="2" cm="1">
        <f t="array" ref="C15:C18">_xlfn.BYCOL(C5:H13,_xlfn.VSTACK(_xleta.SUM,_xleta.MAX,_xleta.MIN,_xleta.AVERAGE))</f>
        <v>716</v>
      </c>
      <c r="D15" s="2" cm="1">
        <f t="array" ref="D15:D18">_xlfn.BYCOL(D5:I13,_xlfn.VSTACK(_xleta.SUM,_xleta.MAX,_xleta.MIN,_xleta.AVERAGE))</f>
        <v>777</v>
      </c>
      <c r="E15" s="2" cm="1">
        <f t="array" ref="E15:E18">_xlfn.BYCOL(E5:J13,_xlfn.VSTACK(_xleta.SUM,_xleta.MAX,_xleta.MIN,_xleta.AVERAGE))</f>
        <v>642</v>
      </c>
      <c r="F15" s="2" cm="1">
        <f t="array" ref="F15:F18">_xlfn.BYCOL(F5:K13,_xlfn.VSTACK(_xleta.SUM,_xleta.MAX,_xleta.MIN,_xleta.AVERAGE))</f>
        <v>742</v>
      </c>
      <c r="G15" s="2" cm="1">
        <f t="array" ref="G15:G18">_xlfn.BYCOL(G5:L13,_xlfn.VSTACK(_xleta.SUM,_xleta.MAX,_xleta.MIN,_xleta.AVERAGE))</f>
        <v>585</v>
      </c>
      <c r="H15" s="2" cm="1">
        <f t="array" ref="H15:H18">_xlfn.BYCOL(H5:L13,_xlfn.VSTACK(_xleta.SUM,_xleta.MAX,_xleta.MIN,_xleta.AVERAGE))</f>
        <v>813</v>
      </c>
      <c r="L15" s="9" t="s">
        <v>73</v>
      </c>
    </row>
    <row r="16" spans="2:12" x14ac:dyDescent="0.25">
      <c r="B16" s="5" t="s">
        <v>13</v>
      </c>
      <c r="C16" s="2">
        <v>90</v>
      </c>
      <c r="D16" s="2">
        <v>95</v>
      </c>
      <c r="E16" s="2">
        <v>80</v>
      </c>
      <c r="F16" s="2">
        <v>92</v>
      </c>
      <c r="G16" s="2">
        <v>75</v>
      </c>
      <c r="H16" s="2">
        <v>96</v>
      </c>
      <c r="L16" s="9" t="s">
        <v>74</v>
      </c>
    </row>
    <row r="17" spans="2:12" x14ac:dyDescent="0.25">
      <c r="B17" s="5" t="s">
        <v>14</v>
      </c>
      <c r="C17" s="2">
        <v>68</v>
      </c>
      <c r="D17" s="2">
        <v>78</v>
      </c>
      <c r="E17" s="2">
        <v>62</v>
      </c>
      <c r="F17" s="2">
        <v>70</v>
      </c>
      <c r="G17" s="2">
        <v>55</v>
      </c>
      <c r="H17" s="2">
        <v>85</v>
      </c>
      <c r="L17" s="9" t="s">
        <v>75</v>
      </c>
    </row>
    <row r="18" spans="2:12" x14ac:dyDescent="0.25">
      <c r="B18" s="5" t="s">
        <v>62</v>
      </c>
      <c r="C18" s="6">
        <v>79.555555555555557</v>
      </c>
      <c r="D18" s="6">
        <v>86.333333333333329</v>
      </c>
      <c r="E18" s="6">
        <v>71.333333333333329</v>
      </c>
      <c r="F18" s="6">
        <v>82.444444444444443</v>
      </c>
      <c r="G18" s="6">
        <v>65</v>
      </c>
      <c r="H18" s="6">
        <v>90.333333333333329</v>
      </c>
      <c r="L18" t="s">
        <v>76</v>
      </c>
    </row>
  </sheetData>
  <hyperlinks>
    <hyperlink ref="L6" r:id="rId1" xr:uid="{48B4B588-3867-4F60-8952-4012815901B6}"/>
    <hyperlink ref="L10" location="'Sheet1'!$C$16" display="BYCOL function" xr:uid="{BD48C0F2-94CE-4053-975B-2EDFDD973068}"/>
    <hyperlink ref="L11" location="'Sheet2'!$C$16" display="Sum each column" xr:uid="{6213AB7F-E2CB-47C5-87CD-4EC45DB0EC18}"/>
    <hyperlink ref="L12" location="'Sheet3'!$C$16" display="Count specific values by column" xr:uid="{C6D9086E-DD77-4A62-A2CA-71744852BD14}"/>
    <hyperlink ref="L13" location="'Sheet4'!$C$16" display="Average column ignore zeros" xr:uid="{55C12C2E-5478-44F6-99AF-AE230115CD4B}"/>
    <hyperlink ref="L14" location="'Sheet5'!$C$15" display="Flag columns with all, any, one logic" xr:uid="{46C439FA-3F94-45C9-BE99-DA5316AD9259}"/>
    <hyperlink ref="L15" location="'Sheet6'!$D$11" display="Weighted average" xr:uid="{31B886C6-DB22-4A6C-BD21-EAD75FA8583A}"/>
    <hyperlink ref="L16" location="'Sheet7'!$G$4" display="Sort columns" xr:uid="{BC2E7F7D-9C70-4FAA-8858-8FB8F19F51BF}"/>
    <hyperlink ref="L17" location="'Sheet8'!$J$5" display="Find top or bottom column" xr:uid="{EDFB3E73-3C94-4A2A-8D5F-B556B7EAFC22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weights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</cp:lastModifiedBy>
  <dcterms:created xsi:type="dcterms:W3CDTF">2018-05-01T18:36:50Z</dcterms:created>
  <dcterms:modified xsi:type="dcterms:W3CDTF">2026-05-08T01:52:54Z</dcterms:modified>
</cp:coreProperties>
</file>