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04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lookup\XLOOKUP with multiple criteria\"/>
    </mc:Choice>
  </mc:AlternateContent>
  <xr:revisionPtr revIDLastSave="0" documentId="13_ncr:1_{616DA15A-B52E-4661-9971-99AD7A6A6CF9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  <sheet name="Sheet2" sheetId="2" r:id="rId2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2" l="1" a="1"/>
  <c r="D5" i="2"/>
  <c r="C5" i="2" a="1"/>
  <c r="C5" i="2"/>
  <c r="B5" i="2" a="1"/>
  <c r="B5" i="2"/>
  <c r="S8" i="1" a="1"/>
  <c r="S8" i="1"/>
  <c r="F5" i="2" a="1"/>
  <c r="F5" i="2"/>
  <c r="Q8" i="1" a="1"/>
  <c r="Q8" i="1"/>
  <c r="H8" i="1" a="1"/>
  <c r="H8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<sst xmlns="http://schemas.openxmlformats.org/spreadsheetml/2006/main" count="69" uniqueCount="23">
  <si>
    <t>XLOOKUP with multiple criteria</t>
  </si>
  <si>
    <t>Item</t>
  </si>
  <si>
    <t>Size</t>
  </si>
  <si>
    <t>Color</t>
  </si>
  <si>
    <t>Price</t>
  </si>
  <si>
    <t>T-shirt</t>
  </si>
  <si>
    <t>Small</t>
  </si>
  <si>
    <t>Red</t>
  </si>
  <si>
    <t>Medium</t>
  </si>
  <si>
    <t>Blue</t>
  </si>
  <si>
    <t>Large</t>
  </si>
  <si>
    <t>Hoodie</t>
  </si>
  <si>
    <t>Gray</t>
  </si>
  <si>
    <t>Black</t>
  </si>
  <si>
    <t>Hat</t>
  </si>
  <si>
    <t>Match</t>
  </si>
  <si>
    <t>=</t>
  </si>
  <si>
    <t>Contatenation</t>
  </si>
  <si>
    <t>INDEX and MATCH</t>
  </si>
  <si>
    <t>See this example</t>
  </si>
  <si>
    <t>https://exceljet.net/formulas/xlookup-with-multiple-criteria</t>
  </si>
  <si>
    <t>Back to example</t>
  </si>
  <si>
    <t>Array visualization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</si>
</sst>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8" formatCode="&quot;$&quot;#,##0.00_);[Red]\(&quot;$&quot;#,##0.00\)"/>
  </numFmts>
  <fonts count="3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8">
    <xf numFmtId="0" fontId="0" fillId="0" borderId="0" xfId="0"/>
    <xf numFmtId="0" fontId="1" fillId="0" borderId="0" xfId="0" applyFont="1"/>
    <xf numFmtId="0" fontId="0" fillId="2" borderId="1" xfId="0" applyFill="1" applyBorder="1"/>
    <xf numFmtId="0" fontId="0" fillId="0" borderId="1" xfId="0" applyBorder="1"/>
    <xf numFmtId="8" fontId="0" fillId="0" borderId="1" xfId="0" applyNumberFormat="1" applyBorder="1"/>
    <xf numFmtId="0" fontId="0" fillId="3" borderId="1" xfId="0" applyFill="1" applyBorder="1"/>
    <xf numFmtId="0" fontId="0" fillId="0" borderId="0" xfId="0" applyAlignment="1">
      <alignment horizontal="center"/>
    </xf>
    <xf numFmtId="0" fontId="2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4</xdr:row>
      <xdr:rowOff>0</xdr:rowOff>
    </xdr:from>
    <xdr:to>
      <xdr:col>11</xdr:col>
      <xdr:colOff>447675</xdr:colOff>
      <xdr:row>6</xdr:row>
      <xdr:rowOff>16657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4F12ECE-13AF-4008-B74F-8EFF6A8219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86400" y="771525"/>
          <a:ext cx="1666875" cy="3976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13 - 2022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exceljet.net/formulas/xlookup-with-multiple-criteria" TargetMode="External"/><Relationship Id="rId1" Type="http://schemas.openxmlformats.org/officeDocument/2006/relationships/hyperlink" Target="https://exceljet.net/formulas/index-and-match-with-multiple-criteria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S15"/>
  <sheetViews>
    <sheetView showGridLines="0" tabSelected="1" workbookViewId="0">
      <selection activeCell="H8" sqref="H8"/>
    </sheetView>
  </sheetViews>
  <sheetFormatPr defaultRowHeight="15" x14ac:dyDescent="0.25"/>
  <sheetData>
    <row r="2" spans="2:19" ht="15.75" x14ac:dyDescent="0.25">
      <c r="B2" s="1" t="s">
        <v>0</v>
      </c>
      <c r="Q2" t="s">
        <v>17</v>
      </c>
      <c r="S2" t="s">
        <v>18</v>
      </c>
    </row>
    <row r="4" spans="2:19" x14ac:dyDescent="0.25">
      <c r="B4" s="2" t="s">
        <v>1</v>
      </c>
      <c r="C4" s="2" t="s">
        <v>2</v>
      </c>
      <c r="D4" s="2" t="s">
        <v>3</v>
      </c>
      <c r="E4" s="2" t="s">
        <v>4</v>
      </c>
    </row>
    <row r="5" spans="2:19" x14ac:dyDescent="0.25">
      <c r="B5" s="3" t="s">
        <v>5</v>
      </c>
      <c r="C5" s="3" t="s">
        <v>6</v>
      </c>
      <c r="D5" s="3" t="s">
        <v>7</v>
      </c>
      <c r="E5" s="4">
        <v>15</v>
      </c>
      <c r="G5" s="5" t="s">
        <v>1</v>
      </c>
      <c r="H5" s="3" t="s">
        <v>11</v>
      </c>
    </row>
    <row r="6" spans="2:19" x14ac:dyDescent="0.25">
      <c r="B6" s="3" t="s">
        <v>5</v>
      </c>
      <c r="C6" s="3" t="s">
        <v>8</v>
      </c>
      <c r="D6" s="3" t="s">
        <v>9</v>
      </c>
      <c r="E6" s="4">
        <v>16</v>
      </c>
      <c r="G6" s="5" t="s">
        <v>2</v>
      </c>
      <c r="H6" s="3" t="s">
        <v>8</v>
      </c>
    </row>
    <row r="7" spans="2:19" x14ac:dyDescent="0.25">
      <c r="B7" s="3" t="s">
        <v>5</v>
      </c>
      <c r="C7" s="3" t="s">
        <v>10</v>
      </c>
      <c r="D7" s="3" t="s">
        <v>7</v>
      </c>
      <c r="E7" s="4">
        <v>17</v>
      </c>
      <c r="G7" s="5" t="s">
        <v>3</v>
      </c>
      <c r="H7" s="3" t="s">
        <v>9</v>
      </c>
      <c r="J7" s="7" t="s">
        <v>20</v>
      </c>
    </row>
    <row r="8" spans="2:19" x14ac:dyDescent="0.25">
      <c r="B8" s="3" t="s">
        <v>5</v>
      </c>
      <c r="C8" s="3" t="s">
        <v>10</v>
      </c>
      <c r="D8" s="3" t="s">
        <v>9</v>
      </c>
      <c r="E8" s="4">
        <v>16.5</v>
      </c>
      <c r="G8" s="5" t="s">
        <v>4</v>
      </c>
      <c r="H8" s="4" cm="1">
        <f t="array" ref="H8">_xlfn.XLOOKUP(1,(B5:B15=H5)*(C5:C15=H6)*(D5:D15=H7),E5:E15)</f>
        <v>29</v>
      </c>
      <c r="Q8" s="4" cm="1">
        <f t="array" ref="Q8">_xlfn.XLOOKUP(H5&amp;H6&amp;H7,B5:B15&amp;C5:C15&amp;D5:D15,E5:E15)</f>
        <v>29</v>
      </c>
      <c r="S8" s="4" cm="1">
        <f t="array" ref="S8">INDEX(E5:E15,MATCH(1,(B5:B15=H5)*(C5:C15=H6)*(D5:D15=H7),0))</f>
        <v>29</v>
      </c>
    </row>
    <row r="9" spans="2:19" x14ac:dyDescent="0.25">
      <c r="B9" s="3" t="s">
        <v>11</v>
      </c>
      <c r="C9" s="3" t="s">
        <v>6</v>
      </c>
      <c r="D9" s="3" t="s">
        <v>12</v>
      </c>
      <c r="E9" s="4">
        <v>28</v>
      </c>
    </row>
    <row r="10" spans="2:19" x14ac:dyDescent="0.25">
      <c r="B10" s="3" t="s">
        <v>11</v>
      </c>
      <c r="C10" s="3" t="s">
        <v>8</v>
      </c>
      <c r="D10" s="3" t="s">
        <v>9</v>
      </c>
      <c r="E10" s="4">
        <v>29</v>
      </c>
      <c r="S10" s="7" t="s">
        <v>19</v>
      </c>
    </row>
    <row r="11" spans="2:19" x14ac:dyDescent="0.25">
      <c r="B11" s="3" t="s">
        <v>11</v>
      </c>
      <c r="C11" s="3" t="s">
        <v>10</v>
      </c>
      <c r="D11" s="3" t="s">
        <v>13</v>
      </c>
      <c r="E11" s="4">
        <v>30</v>
      </c>
      <c r="J11" s="7" t="s">
        <v>22</v>
      </c>
    </row>
    <row r="12" spans="2:19" x14ac:dyDescent="0.25">
      <c r="B12" s="3" t="s">
        <v>14</v>
      </c>
      <c r="C12" s="3" t="s">
        <v>8</v>
      </c>
      <c r="D12" s="3" t="s">
        <v>13</v>
      </c>
      <c r="E12" s="4">
        <v>25</v>
      </c>
      <c r="J12" s="7" t="s">
        <v>21</v>
      </c>
    </row>
    <row r="13" spans="2:19" x14ac:dyDescent="0.25">
      <c r="B13" s="3" t="s">
        <v>14</v>
      </c>
      <c r="C13" s="3" t="s">
        <v>8</v>
      </c>
      <c r="D13" s="3" t="s">
        <v>12</v>
      </c>
      <c r="E13" s="4">
        <v>26</v>
      </c>
    </row>
    <row r="14" spans="2:19" x14ac:dyDescent="0.25">
      <c r="B14" s="3" t="s">
        <v>14</v>
      </c>
      <c r="C14" s="3" t="s">
        <v>10</v>
      </c>
      <c r="D14" s="3" t="s">
        <v>13</v>
      </c>
      <c r="E14" s="4">
        <v>25</v>
      </c>
    </row>
    <row r="15" spans="2:19" x14ac:dyDescent="0.25">
      <c r="B15" s="3" t="s">
        <v>14</v>
      </c>
      <c r="C15" s="3" t="s">
        <v>10</v>
      </c>
      <c r="D15" s="3" t="s">
        <v>7</v>
      </c>
      <c r="E15" s="4">
        <v>24</v>
      </c>
    </row>
  </sheetData>
  <hyperlinks>
    <hyperlink ref="S10" r:id="rId1" xr:uid="{BEFEBC1E-66D2-47FA-AB48-14C5F6D9DBB4}"/>
    <hyperlink ref="J7" r:id="rId2" xr:uid="{662F1777-93DE-43CD-BEE8-6CCEFACEA055}"/>
    <hyperlink ref="J11" location="Sheet2!F5" display="Array visualization" xr:uid="{993586C6-1B79-426E-858B-AD969593F4A9}"/>
    <hyperlink ref="J12" location="Sheet1!H8" display="Back to example" xr:uid="{742756FC-BDA6-4F87-A32A-6581AEBBE7B9}"/>
  </hyperlinks>
  <pageMargins left="0.7" right="0.7" top="0.75" bottom="0.75" header="0.3" footer="0.3"/>
  <pageSetup orientation="portrait" horizontalDpi="200" verticalDpi="200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650D3D-1F95-4D39-B4AF-246F19BE473F}">
  <dimension ref="B2:J15"/>
  <sheetViews>
    <sheetView showGridLines="0" workbookViewId="0">
      <selection activeCell="F5" sqref="F5"/>
    </sheetView>
  </sheetViews>
  <sheetFormatPr defaultRowHeight="15" x14ac:dyDescent="0.25"/>
  <sheetData>
    <row r="2" spans="2:10" ht="15.75" x14ac:dyDescent="0.25">
      <c r="B2" s="1" t="s">
        <v>0</v>
      </c>
    </row>
    <row r="4" spans="2:10" x14ac:dyDescent="0.25">
      <c r="B4" s="2" t="s">
        <v>1</v>
      </c>
      <c r="C4" s="2" t="s">
        <v>2</v>
      </c>
      <c r="D4" s="2" t="s">
        <v>3</v>
      </c>
      <c r="F4" s="5" t="s">
        <v>15</v>
      </c>
    </row>
    <row r="5" spans="2:10" x14ac:dyDescent="0.25">
      <c r="B5" s="3" cm="1">
        <f t="array" ref="B5:B15">--(Sheet1!B5:B15=Sheet1!H5)</f>
        <v>0</v>
      </c>
      <c r="C5" s="3" cm="1">
        <f t="array" ref="C5:C15">--(Sheet1!C5:C15=Sheet1!H6)</f>
        <v>0</v>
      </c>
      <c r="D5" s="3" cm="1">
        <f t="array" ref="D5:D15">--(Sheet1!D5:D15=Sheet1!H7)</f>
        <v>0</v>
      </c>
      <c r="E5" s="6" t="s">
        <v>16</v>
      </c>
      <c r="F5" s="3" cm="1">
        <f t="array" ref="F5:F15">B5:B15*C5:C15*D5:D15</f>
        <v>0</v>
      </c>
    </row>
    <row r="6" spans="2:10" x14ac:dyDescent="0.25">
      <c r="B6" s="3">
        <v>0</v>
      </c>
      <c r="C6" s="3">
        <v>1</v>
      </c>
      <c r="D6" s="3">
        <v>1</v>
      </c>
      <c r="E6" s="6" t="s">
        <v>16</v>
      </c>
      <c r="F6" s="3">
        <v>0</v>
      </c>
    </row>
    <row r="7" spans="2:10" x14ac:dyDescent="0.25">
      <c r="B7" s="3">
        <v>0</v>
      </c>
      <c r="C7" s="3">
        <v>0</v>
      </c>
      <c r="D7" s="3">
        <v>0</v>
      </c>
      <c r="E7" s="6" t="s">
        <v>16</v>
      </c>
      <c r="F7" s="3">
        <v>0</v>
      </c>
    </row>
    <row r="8" spans="2:10" x14ac:dyDescent="0.25">
      <c r="B8" s="3">
        <v>0</v>
      </c>
      <c r="C8" s="3">
        <v>0</v>
      </c>
      <c r="D8" s="3">
        <v>1</v>
      </c>
      <c r="E8" s="6" t="s">
        <v>16</v>
      </c>
      <c r="F8" s="3">
        <v>0</v>
      </c>
    </row>
    <row r="9" spans="2:10" x14ac:dyDescent="0.25">
      <c r="B9" s="3">
        <v>1</v>
      </c>
      <c r="C9" s="3">
        <v>0</v>
      </c>
      <c r="D9" s="3">
        <v>0</v>
      </c>
      <c r="E9" s="6" t="s">
        <v>16</v>
      </c>
      <c r="F9" s="3">
        <v>0</v>
      </c>
    </row>
    <row r="10" spans="2:10" x14ac:dyDescent="0.25">
      <c r="B10" s="3">
        <v>1</v>
      </c>
      <c r="C10" s="3">
        <v>1</v>
      </c>
      <c r="D10" s="3">
        <v>1</v>
      </c>
      <c r="E10" s="6" t="s">
        <v>16</v>
      </c>
      <c r="F10" s="3">
        <v>1</v>
      </c>
    </row>
    <row r="11" spans="2:10" x14ac:dyDescent="0.25">
      <c r="B11" s="3">
        <v>1</v>
      </c>
      <c r="C11" s="3">
        <v>0</v>
      </c>
      <c r="D11" s="3">
        <v>0</v>
      </c>
      <c r="E11" s="6" t="s">
        <v>16</v>
      </c>
      <c r="F11" s="3">
        <v>0</v>
      </c>
      <c r="J11" s="7" t="s">
        <v>22</v>
      </c>
    </row>
    <row r="12" spans="2:10" x14ac:dyDescent="0.25">
      <c r="B12" s="3">
        <v>0</v>
      </c>
      <c r="C12" s="3">
        <v>1</v>
      </c>
      <c r="D12" s="3">
        <v>0</v>
      </c>
      <c r="E12" s="6" t="s">
        <v>16</v>
      </c>
      <c r="F12" s="3">
        <v>0</v>
      </c>
      <c r="J12" s="7" t="s">
        <v>21</v>
      </c>
    </row>
    <row r="13" spans="2:10" x14ac:dyDescent="0.25">
      <c r="B13" s="3">
        <v>0</v>
      </c>
      <c r="C13" s="3">
        <v>1</v>
      </c>
      <c r="D13" s="3">
        <v>0</v>
      </c>
      <c r="E13" s="6" t="s">
        <v>16</v>
      </c>
      <c r="F13" s="3">
        <v>0</v>
      </c>
    </row>
    <row r="14" spans="2:10" x14ac:dyDescent="0.25">
      <c r="B14" s="3">
        <v>0</v>
      </c>
      <c r="C14" s="3">
        <v>0</v>
      </c>
      <c r="D14" s="3">
        <v>0</v>
      </c>
      <c r="E14" s="6" t="s">
        <v>16</v>
      </c>
      <c r="F14" s="3">
        <v>0</v>
      </c>
    </row>
    <row r="15" spans="2:10" x14ac:dyDescent="0.25">
      <c r="B15" s="3">
        <v>0</v>
      </c>
      <c r="C15" s="3">
        <v>0</v>
      </c>
      <c r="D15" s="3">
        <v>0</v>
      </c>
      <c r="E15" s="6" t="s">
        <v>16</v>
      </c>
      <c r="F15" s="3">
        <v>0</v>
      </c>
    </row>
  </sheetData>
  <hyperlinks>
    <hyperlink ref="J11" location="Sheet2!F5" display="Array visualization" xr:uid="{0A9E5F06-4C13-4A8E-8FD6-4907B237D2CC}"/>
    <hyperlink ref="J12" location="Sheet1!H8" display="Back to example" xr:uid="{F7FF38C6-0416-43E8-B8C6-A840DBCB069B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kazan</cp:lastModifiedBy>
  <dcterms:created xsi:type="dcterms:W3CDTF">2018-05-01T18:36:50Z</dcterms:created>
  <dcterms:modified xsi:type="dcterms:W3CDTF">2022-11-17T21:03:15Z</dcterms:modified>
</cp:coreProperties>
</file>