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XLOOKUP with boolean OR logic\"/>
    </mc:Choice>
  </mc:AlternateContent>
  <xr:revisionPtr revIDLastSave="0" documentId="13_ncr:1_{E0676D63-0412-44B1-978D-2A8559A6D8AA}" xr6:coauthVersionLast="47" xr6:coauthVersionMax="47" xr10:uidLastSave="{00000000-0000-0000-0000-000000000000}"/>
  <bookViews>
    <workbookView xWindow="-120" yWindow="-120" windowWidth="21840" windowHeight="13140" xr2:uid="{B81D37F8-8363-4611-8585-6A166DDC1D91}"/>
  </bookViews>
  <sheets>
    <sheet name="Sheet1" sheetId="2" r:id="rId1"/>
  </sheets>
  <definedNames>
    <definedName name="color">data[Color]</definedName>
    <definedName name="qty">data[Qty]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0" i="2" l="1" a="1"/>
  <c r="T10" i="2"/>
  <c r="T5" i="2" a="1"/>
  <c r="T5" i="2"/>
  <c r="N5" i="2" a="1"/>
  <c r="N5" i="2"/>
  <c r="G5" i="2" a="1"/>
  <c r="G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<sst xmlns="http://schemas.openxmlformats.org/spreadsheetml/2006/main" count="37" uniqueCount="16">
  <si>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Color</t>
  </si>
  <si>
    <t>Price</t>
  </si>
  <si>
    <t>Red</t>
  </si>
  <si>
    <t>Blue</t>
  </si>
  <si>
    <t>Green</t>
  </si>
  <si>
    <t>Pink</t>
  </si>
  <si>
    <t>Qty</t>
  </si>
  <si>
    <t>Purple</t>
  </si>
  <si>
    <t>Date</t>
  </si>
  <si>
    <t>Not mutually exclusive</t>
  </si>
  <si>
    <t>XLOOKUP with Boolean OR logic</t>
  </si>
  <si>
    <t>INDEX and MATCH</t>
  </si>
  <si>
    <t>data = B5:E14</t>
  </si>
  <si>
    <t>Wrong:</t>
  </si>
  <si>
    <t>First "Red" OR "Pink" record</t>
  </si>
  <si>
    <t>https://exceljet.net/formula/xlookup-with-boolean-or-logic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</si>
</sst>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8" fontId="0" fillId="0" borderId="0" xfId="0" applyNumberFormat="1"/>
    <xf numFmtId="15" fontId="0" fillId="0" borderId="0" xfId="0" applyNumberFormat="1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15" fontId="0" fillId="0" borderId="1" xfId="0" applyNumberFormat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44039344-6C38-2E4C-97CF-27AA89957236}">
      <tableStyleElement type="wholeTable" dxfId="2"/>
      <tableStyleElement type="headerRow" dxfId="1"/>
      <tableStyleElement type="firstRowStripe" dxfId="0"/>
    </tableStyle>
  </tableStyles>
  <colors>
    <mruColors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10</xdr:row>
      <xdr:rowOff>0</xdr:rowOff>
    </xdr:from>
    <xdr:to>
      <xdr:col>8</xdr:col>
      <xdr:colOff>323850</xdr:colOff>
      <xdr:row>12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E936C3-FCE0-4CAB-9A90-833716A6A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125" y="1905000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EA41BD-9104-724E-A6A7-04BAB64670AC}" name="data" displayName="data" ref="B4:E14" totalsRowShown="0">
  <autoFilter ref="B4:E14" xr:uid="{D241BC91-251F-0741-AD9A-EE974655F452}"/>
  <tableColumns count="4">
    <tableColumn id="1" xr3:uid="{78455E74-8CB6-F646-8ADC-A219C2FC2101}" name="Date"/>
    <tableColumn id="2" xr3:uid="{FD6EADBB-9F85-B04B-AA5C-F16ED201EB6A}" name="Color"/>
    <tableColumn id="3" xr3:uid="{F7AE31A3-085E-F44A-8133-EC908BF64C31}" name="Qty"/>
    <tableColumn id="4" xr3:uid="{C4009D39-3855-BD49-9B8B-0973CB825FFA}" name="Price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xlookup-with-boolean-or-logic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8BD5C-BA75-4022-8A0D-B27F4D20C532}">
  <dimension ref="B2:W14"/>
  <sheetViews>
    <sheetView showGridLines="0" tabSelected="1" workbookViewId="0">
      <selection activeCell="G5" sqref="G5"/>
    </sheetView>
  </sheetViews>
  <sheetFormatPr defaultColWidth="8.85546875" defaultRowHeight="15" x14ac:dyDescent="0.25"/>
  <cols>
    <col min="2" max="2" width="10.7109375" customWidth="1"/>
    <col min="7" max="7" width="10.7109375" customWidth="1"/>
  </cols>
  <sheetData>
    <row r="2" spans="2:23" x14ac:dyDescent="0.25">
      <c r="B2" s="1" t="s">
        <v>10</v>
      </c>
      <c r="N2" t="s">
        <v>11</v>
      </c>
      <c r="T2" t="s">
        <v>9</v>
      </c>
    </row>
    <row r="4" spans="2:23" x14ac:dyDescent="0.25">
      <c r="B4" t="s">
        <v>8</v>
      </c>
      <c r="C4" t="s">
        <v>0</v>
      </c>
      <c r="D4" s="2" t="s">
        <v>6</v>
      </c>
      <c r="E4" t="s">
        <v>1</v>
      </c>
      <c r="G4" s="6" t="s">
        <v>8</v>
      </c>
      <c r="H4" s="6" t="s">
        <v>0</v>
      </c>
      <c r="I4" s="7" t="s">
        <v>6</v>
      </c>
      <c r="J4" s="6" t="s">
        <v>1</v>
      </c>
      <c r="N4" s="6" t="s">
        <v>8</v>
      </c>
      <c r="O4" s="6" t="s">
        <v>0</v>
      </c>
      <c r="P4" s="7" t="s">
        <v>6</v>
      </c>
      <c r="Q4" s="6" t="s">
        <v>1</v>
      </c>
      <c r="T4" s="6" t="s">
        <v>8</v>
      </c>
      <c r="U4" s="6" t="s">
        <v>0</v>
      </c>
      <c r="V4" s="7" t="s">
        <v>6</v>
      </c>
      <c r="W4" s="6" t="s">
        <v>1</v>
      </c>
    </row>
    <row r="5" spans="2:23" x14ac:dyDescent="0.25">
      <c r="B5" s="4">
        <v>43922</v>
      </c>
      <c r="C5" t="s">
        <v>3</v>
      </c>
      <c r="D5" s="2">
        <v>4</v>
      </c>
      <c r="E5" s="3">
        <v>9.9499999999999993</v>
      </c>
      <c r="G5" s="8" cm="1">
        <f t="array" ref="G5:J5">_xlfn.XLOOKUP(1,(data[Color]="red")+(data[Color]="pink"),data[])</f>
        <v>43923</v>
      </c>
      <c r="H5" s="5" t="str">
        <v>Red</v>
      </c>
      <c r="I5" s="5">
        <v>15</v>
      </c>
      <c r="J5" s="5">
        <v>12.95</v>
      </c>
      <c r="N5" s="8" cm="1">
        <f t="array" ref="N5:Q5">INDEX(data[],MATCH(1,(data[Color]="red")+(data[Color]="pink"),0),0)</f>
        <v>43923</v>
      </c>
      <c r="O5" s="5" t="str">
        <v>Red</v>
      </c>
      <c r="P5" s="5">
        <v>15</v>
      </c>
      <c r="Q5" s="5">
        <v>12.95</v>
      </c>
      <c r="T5" s="8" cm="1">
        <f t="array" ref="T5:W5">_xlfn.XLOOKUP(1,--((data[Color]="green")+(data[Qty]&gt;15)&gt;0),data[])</f>
        <v>43926</v>
      </c>
      <c r="U5" s="5" t="str">
        <v>Green</v>
      </c>
      <c r="V5" s="5">
        <v>17</v>
      </c>
      <c r="W5" s="5">
        <v>11.95</v>
      </c>
    </row>
    <row r="6" spans="2:23" x14ac:dyDescent="0.25">
      <c r="B6" s="4">
        <v>43922</v>
      </c>
      <c r="C6" t="s">
        <v>7</v>
      </c>
      <c r="D6" s="2">
        <v>6</v>
      </c>
      <c r="E6" s="3">
        <v>10.95</v>
      </c>
    </row>
    <row r="7" spans="2:23" x14ac:dyDescent="0.25">
      <c r="B7" s="4">
        <v>43923</v>
      </c>
      <c r="C7" t="s">
        <v>2</v>
      </c>
      <c r="D7" s="2">
        <v>15</v>
      </c>
      <c r="E7" s="3">
        <v>12.95</v>
      </c>
      <c r="G7" s="9" t="s">
        <v>14</v>
      </c>
      <c r="T7" t="s">
        <v>13</v>
      </c>
    </row>
    <row r="8" spans="2:23" x14ac:dyDescent="0.25">
      <c r="B8" s="4">
        <v>43924</v>
      </c>
      <c r="C8" t="s">
        <v>3</v>
      </c>
      <c r="D8" s="2">
        <v>5</v>
      </c>
      <c r="E8" s="3">
        <v>9.9499999999999993</v>
      </c>
    </row>
    <row r="9" spans="2:23" x14ac:dyDescent="0.25">
      <c r="B9" s="4">
        <v>43925</v>
      </c>
      <c r="C9" t="s">
        <v>5</v>
      </c>
      <c r="D9" s="2">
        <v>13</v>
      </c>
      <c r="E9" s="3">
        <v>8.85</v>
      </c>
      <c r="G9" s="9" t="s">
        <v>12</v>
      </c>
      <c r="T9" s="6" t="s">
        <v>8</v>
      </c>
      <c r="U9" s="6" t="s">
        <v>0</v>
      </c>
      <c r="V9" s="7" t="s">
        <v>6</v>
      </c>
      <c r="W9" s="6" t="s">
        <v>1</v>
      </c>
    </row>
    <row r="10" spans="2:23" x14ac:dyDescent="0.25">
      <c r="B10" s="4">
        <v>43925</v>
      </c>
      <c r="C10" t="s">
        <v>3</v>
      </c>
      <c r="D10" s="2">
        <v>6</v>
      </c>
      <c r="E10" s="3">
        <v>9.9499999999999993</v>
      </c>
      <c r="T10" s="8" cm="1">
        <f t="array" ref="T10:W10">_xlfn.XLOOKUP(1,(data[Color]="green")+(data[Qty]&gt;15),data[])</f>
        <v>43927</v>
      </c>
      <c r="U10" s="5" t="str">
        <v>Green</v>
      </c>
      <c r="V10" s="5">
        <v>10</v>
      </c>
      <c r="W10" s="5">
        <v>11.95</v>
      </c>
    </row>
    <row r="11" spans="2:23" x14ac:dyDescent="0.25">
      <c r="B11" s="4">
        <v>43925</v>
      </c>
      <c r="C11" t="s">
        <v>7</v>
      </c>
      <c r="D11" s="2">
        <v>7</v>
      </c>
      <c r="E11" s="3">
        <v>10.95</v>
      </c>
    </row>
    <row r="12" spans="2:23" x14ac:dyDescent="0.25">
      <c r="B12" s="4">
        <v>43926</v>
      </c>
      <c r="C12" t="s">
        <v>4</v>
      </c>
      <c r="D12" s="2">
        <v>17</v>
      </c>
      <c r="E12" s="3">
        <v>11.95</v>
      </c>
    </row>
    <row r="13" spans="2:23" x14ac:dyDescent="0.25">
      <c r="B13" s="4">
        <v>43927</v>
      </c>
      <c r="C13" t="s">
        <v>4</v>
      </c>
      <c r="D13" s="2">
        <v>10</v>
      </c>
      <c r="E13" s="3">
        <v>11.95</v>
      </c>
      <c r="G13" s="10" t="s">
        <v>15</v>
      </c>
    </row>
    <row r="14" spans="2:23" x14ac:dyDescent="0.25">
      <c r="B14" s="4">
        <v>43927</v>
      </c>
      <c r="C14" t="s">
        <v>5</v>
      </c>
      <c r="D14" s="2">
        <v>11</v>
      </c>
      <c r="E14" s="3">
        <v>8.85</v>
      </c>
    </row>
  </sheetData>
  <hyperlinks>
    <hyperlink ref="G13" r:id="rId1" xr:uid="{8B1DF51F-2528-4B9A-A29D-5EE1E2A65EDB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color</vt:lpstr>
      <vt:lpstr>qty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2018-03-16T15:31:14Z</dcterms:created>
  <dcterms:modified xsi:type="dcterms:W3CDTF">2022-06-30T20:14:25Z</dcterms:modified>
</cp:coreProperties>
</file>