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XLOOKUP wildcard contains substring\"/>
    </mc:Choice>
  </mc:AlternateContent>
  <xr:revisionPtr revIDLastSave="0" documentId="13_ncr:1_{03BF9666-B88A-4B5E-848D-6768EB51CF5E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" l="1"/>
  <c r="O7" i="1"/>
  <c r="O6" i="1"/>
  <c r="M8" i="1"/>
  <c r="M7" i="1"/>
  <c r="M6" i="1"/>
  <c r="G6" i="1" a="1"/>
  <c r="G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<sst xmlns="http://schemas.openxmlformats.org/spreadsheetml/2006/main" count="37" uniqueCount="34">
  <si>
    <t>Title</t>
  </si>
  <si>
    <t>Author</t>
  </si>
  <si>
    <t>Year</t>
  </si>
  <si>
    <t>F. Scott Fitzgerald</t>
  </si>
  <si>
    <t>Jane Austen</t>
  </si>
  <si>
    <t>Harper Lee</t>
  </si>
  <si>
    <t>Aldous Huxley</t>
  </si>
  <si>
    <t>Herman Melville</t>
  </si>
  <si>
    <t>Emily Brontë</t>
  </si>
  <si>
    <t>Virginia Woolf</t>
  </si>
  <si>
    <t>Toni Morrison</t>
  </si>
  <si>
    <t>Margaret Atwood</t>
  </si>
  <si>
    <t>The Great Gatsby</t>
  </si>
  <si>
    <t>Pride and Prejudice</t>
  </si>
  <si>
    <t>To Kill a Mockingbird</t>
  </si>
  <si>
    <t>Brave New World</t>
  </si>
  <si>
    <t>Wuthering Heights</t>
  </si>
  <si>
    <t>A Room of One's Own</t>
  </si>
  <si>
    <t>Beloved</t>
  </si>
  <si>
    <t>The Handmaid's Tale</t>
  </si>
  <si>
    <t>The Corrections</t>
  </si>
  <si>
    <t>Jonathan Franzen</t>
  </si>
  <si>
    <t>The Remains of the Day</t>
  </si>
  <si>
    <t>Kazua Ishiguro</t>
  </si>
  <si>
    <t>Moby-Dick</t>
  </si>
  <si>
    <t>Search</t>
  </si>
  <si>
    <t>Demon Copperhead</t>
  </si>
  <si>
    <t>Barbara Kingsolver</t>
  </si>
  <si>
    <t>cop</t>
  </si>
  <si>
    <t>data = B5:D16</t>
  </si>
  <si>
    <t>XLOOKUP single column</t>
  </si>
  <si>
    <t>XLOOKUP wildcard contains substring</t>
  </si>
  <si>
    <t>VLOOKUP option</t>
  </si>
  <si>
    <t>Click here for full 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</si>
</sst>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left"/>
    </xf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AC7352-D1FD-4C79-8290-FF1849C07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4150" y="571500"/>
          <a:ext cx="1666875" cy="397657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140C93-7DD4-4C3F-9F48-51819A609581}" name="data" displayName="data" ref="B4:D16" totalsRowShown="0">
  <autoFilter ref="B4:D16" xr:uid="{A1140C93-7DD4-4C3F-9F48-51819A609581}"/>
  <tableColumns count="3">
    <tableColumn id="1" xr3:uid="{FED72E52-AD3B-47D1-8C8F-269C74407F28}" name="Title"/>
    <tableColumn id="2" xr3:uid="{DDC7BA84-E3FC-4E72-8171-606ECC45E106}" name="Author"/>
    <tableColumn id="3" xr3:uid="{8E7DCC3D-EA21-44D9-BD49-C944475F52C5}" name="Year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xlookup-wildcard-contains-subst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16"/>
  <sheetViews>
    <sheetView showGridLines="0" tabSelected="1" workbookViewId="0">
      <selection activeCell="G6" sqref="G6"/>
    </sheetView>
  </sheetViews>
  <sheetFormatPr defaultRowHeight="15" x14ac:dyDescent="0.25"/>
  <cols>
    <col min="1" max="1" width="5.7109375" customWidth="1"/>
    <col min="2" max="2" width="22" customWidth="1"/>
    <col min="3" max="3" width="17.28515625" customWidth="1"/>
    <col min="5" max="5" width="5.7109375" customWidth="1"/>
    <col min="7" max="7" width="19.85546875" customWidth="1"/>
    <col min="13" max="13" width="19.140625" customWidth="1"/>
    <col min="15" max="15" width="19.140625" customWidth="1"/>
  </cols>
  <sheetData>
    <row r="2" spans="2:15" x14ac:dyDescent="0.25">
      <c r="B2" s="1" t="s">
        <v>31</v>
      </c>
      <c r="M2" t="s">
        <v>30</v>
      </c>
      <c r="O2" t="s">
        <v>32</v>
      </c>
    </row>
    <row r="4" spans="2:15" x14ac:dyDescent="0.25">
      <c r="B4" t="s">
        <v>0</v>
      </c>
      <c r="C4" t="s">
        <v>1</v>
      </c>
      <c r="D4" t="s">
        <v>2</v>
      </c>
      <c r="F4" s="3" t="s">
        <v>25</v>
      </c>
      <c r="G4" s="2" t="s">
        <v>28</v>
      </c>
    </row>
    <row r="5" spans="2:15" x14ac:dyDescent="0.25">
      <c r="B5" t="s">
        <v>12</v>
      </c>
      <c r="C5" t="s">
        <v>3</v>
      </c>
      <c r="D5">
        <v>1925</v>
      </c>
    </row>
    <row r="6" spans="2:15" x14ac:dyDescent="0.25">
      <c r="B6" t="s">
        <v>13</v>
      </c>
      <c r="C6" t="s">
        <v>4</v>
      </c>
      <c r="D6">
        <v>1813</v>
      </c>
      <c r="F6" s="3" t="s">
        <v>0</v>
      </c>
      <c r="G6" s="4" t="str" cm="1">
        <f t="array" ref="G6:G8">TRANSPOSE(_xlfn.XLOOKUP("*"&amp;G4&amp;"*",data[Title],data[],,2))</f>
        <v>Demon Copperhead</v>
      </c>
      <c r="I6" s="6" t="s">
        <v>33</v>
      </c>
      <c r="M6" s="4" t="str">
        <f>_xlfn.XLOOKUP("*"&amp;G4&amp;"*",data[Title],data[Title],,2)</f>
        <v>Demon Copperhead</v>
      </c>
      <c r="O6" s="4" t="str">
        <f>VLOOKUP("*"&amp;G4&amp;"*",data[],1,0)</f>
        <v>Demon Copperhead</v>
      </c>
    </row>
    <row r="7" spans="2:15" x14ac:dyDescent="0.25">
      <c r="B7" t="s">
        <v>20</v>
      </c>
      <c r="C7" t="s">
        <v>21</v>
      </c>
      <c r="D7">
        <v>2001</v>
      </c>
      <c r="F7" s="3" t="s">
        <v>1</v>
      </c>
      <c r="G7" s="4" t="str">
        <v>Barbara Kingsolver</v>
      </c>
      <c r="M7" s="4" t="str">
        <f>_xlfn.XLOOKUP("*"&amp;G4&amp;"*",data[Title],data[Author],,2)</f>
        <v>Barbara Kingsolver</v>
      </c>
      <c r="O7" s="4" t="str">
        <f>VLOOKUP("*"&amp;G4&amp;"*",data[],2,0)</f>
        <v>Barbara Kingsolver</v>
      </c>
    </row>
    <row r="8" spans="2:15" x14ac:dyDescent="0.25">
      <c r="B8" t="s">
        <v>14</v>
      </c>
      <c r="C8" t="s">
        <v>5</v>
      </c>
      <c r="D8">
        <v>1960</v>
      </c>
      <c r="F8" s="3" t="s">
        <v>2</v>
      </c>
      <c r="G8" s="4">
        <v>2022</v>
      </c>
      <c r="M8" s="4">
        <f>_xlfn.XLOOKUP("*"&amp;G4&amp;"*",data[Title],data[Year],,2)</f>
        <v>2022</v>
      </c>
      <c r="O8" s="4">
        <f>VLOOKUP("*"&amp;G4&amp;"*",data[],3,0)</f>
        <v>2022</v>
      </c>
    </row>
    <row r="9" spans="2:15" x14ac:dyDescent="0.25">
      <c r="B9" t="s">
        <v>15</v>
      </c>
      <c r="C9" t="s">
        <v>6</v>
      </c>
      <c r="D9">
        <v>1932</v>
      </c>
    </row>
    <row r="10" spans="2:15" x14ac:dyDescent="0.25">
      <c r="B10" t="s">
        <v>24</v>
      </c>
      <c r="C10" t="s">
        <v>7</v>
      </c>
      <c r="D10">
        <v>1851</v>
      </c>
    </row>
    <row r="11" spans="2:15" x14ac:dyDescent="0.25">
      <c r="B11" t="s">
        <v>26</v>
      </c>
      <c r="C11" t="s">
        <v>27</v>
      </c>
      <c r="D11">
        <v>2022</v>
      </c>
      <c r="F11" s="5" t="s">
        <v>29</v>
      </c>
    </row>
    <row r="12" spans="2:15" x14ac:dyDescent="0.25">
      <c r="B12" t="s">
        <v>16</v>
      </c>
      <c r="C12" t="s">
        <v>8</v>
      </c>
      <c r="D12">
        <v>1847</v>
      </c>
    </row>
    <row r="13" spans="2:15" x14ac:dyDescent="0.25">
      <c r="B13" t="s">
        <v>17</v>
      </c>
      <c r="C13" t="s">
        <v>9</v>
      </c>
      <c r="D13">
        <v>1929</v>
      </c>
    </row>
    <row r="14" spans="2:15" x14ac:dyDescent="0.25">
      <c r="B14" t="s">
        <v>18</v>
      </c>
      <c r="C14" t="s">
        <v>10</v>
      </c>
      <c r="D14">
        <v>1987</v>
      </c>
    </row>
    <row r="15" spans="2:15" x14ac:dyDescent="0.25">
      <c r="B15" t="s">
        <v>19</v>
      </c>
      <c r="C15" t="s">
        <v>11</v>
      </c>
      <c r="D15">
        <v>1985</v>
      </c>
    </row>
    <row r="16" spans="2:15" x14ac:dyDescent="0.25">
      <c r="B16" t="s">
        <v>22</v>
      </c>
      <c r="C16" t="s">
        <v>23</v>
      </c>
      <c r="D16">
        <v>1993</v>
      </c>
    </row>
  </sheetData>
  <hyperlinks>
    <hyperlink ref="I6" r:id="rId1" xr:uid="{655CC7FE-66F5-4FC8-BA4B-39E03831D60A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2023-06-01T15:45:10Z</dcterms:modified>
</cp:coreProperties>
</file>