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XLOOKUP horizontal lookup\"/>
    </mc:Choice>
  </mc:AlternateContent>
  <xr:revisionPtr revIDLastSave="0" documentId="13_ncr:1_{307DC7FB-D078-47C7-B1EA-1D62B213E6CB}" xr6:coauthVersionLast="47" xr6:coauthVersionMax="47" xr10:uidLastSave="{00000000-0000-0000-0000-000000000000}"/>
  <bookViews>
    <workbookView xWindow="-120" yWindow="-120" windowWidth="21840" windowHeight="13140" xr2:uid="{A038B55D-9906-BE45-8BC6-1ABA1B0A9713}"/>
  </bookViews>
  <sheets>
    <sheet name="Sheet1" sheetId="1" r:id="rId1"/>
    <sheet name="Sheet2" sheetId="2" r:id="rId2"/>
    <sheet name="Sheet3" sheetId="4" r:id="rId3"/>
  </sheets>
  <definedNames>
    <definedName name="data">Sheet2!$G$6:$L$7</definedName>
    <definedName name="disc" localSheetId="1">Sheet2!#REF!</definedName>
    <definedName name="disc" localSheetId="2">Sheet3!#REF!</definedName>
    <definedName name="disc">Sheet1!#REF!</definedName>
    <definedName name="discount" localSheetId="1">Sheet2!$G$7:$L$7</definedName>
    <definedName name="discount" localSheetId="2">Sheet3!$G$7:$L$7</definedName>
    <definedName name="discount">Sheet1!$G$7:$L$7</definedName>
    <definedName name="qty" localSheetId="1">Sheet2!#REF!</definedName>
    <definedName name="qty" localSheetId="2">Sheet3!#REF!</definedName>
    <definedName name="qty">Sheet1!#REF!</definedName>
    <definedName name="quantity" localSheetId="1">Sheet2!$G$6:$L$6</definedName>
    <definedName name="quantity" localSheetId="2">Sheet3!$G$6:$L$6</definedName>
    <definedName name="quantity">Sheet1!$G$6:$L$6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5" i="4"/>
  <c r="D6" i="4"/>
  <c r="D7" i="4"/>
  <c r="D8" i="4"/>
  <c r="D9" i="4"/>
  <c r="D10" i="4"/>
  <c r="D11" i="4"/>
  <c r="D12" i="4"/>
  <c r="D13" i="4"/>
  <c r="D14" i="4"/>
  <c r="D15" i="4"/>
  <c r="D16" i="4"/>
  <c r="D5" i="4"/>
  <c r="D6" i="2"/>
  <c r="D7" i="2"/>
  <c r="D8" i="2"/>
  <c r="D9" i="2"/>
  <c r="D10" i="2"/>
  <c r="D11" i="2"/>
  <c r="D12" i="2"/>
  <c r="D13" i="2"/>
  <c r="D14" i="2"/>
  <c r="D15" i="2"/>
  <c r="D16" i="2"/>
  <c r="D5" i="2"/>
  <c r="R6" i="2"/>
  <c r="R7" i="2"/>
  <c r="R8" i="2"/>
  <c r="R9" i="2"/>
  <c r="R10" i="2"/>
  <c r="R11" i="2"/>
  <c r="R12" i="2"/>
  <c r="R13" i="2"/>
  <c r="R14" i="2"/>
  <c r="R15" i="2"/>
  <c r="R16" i="2"/>
  <c r="R5" i="2"/>
  <c r="R6" i="1"/>
  <c r="R7" i="1"/>
  <c r="R8" i="1"/>
  <c r="R9" i="1"/>
  <c r="R10" i="1"/>
  <c r="R11" i="1"/>
  <c r="R12" i="1"/>
  <c r="R13" i="1"/>
  <c r="R14" i="1"/>
  <c r="R15" i="1"/>
  <c r="R16" i="1"/>
  <c r="R5" i="1"/>
  <c r="D11" i="1"/>
  <c r="D12" i="1"/>
  <c r="D13" i="1"/>
  <c r="D14" i="1"/>
  <c r="D15" i="1"/>
  <c r="D16" i="1"/>
  <c r="D10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<sst xmlns="http://schemas.openxmlformats.org/spreadsheetml/2006/main" count="41" uniqueCount="16">
  <si>
    <t>Quantity</t>
  </si>
  <si>
    <t>Discount</t>
  </si>
  <si>
    <t>Input</t>
  </si>
  <si>
    <t>XLOOKUP horizontal lookup</t>
  </si>
  <si>
    <t>Output</t>
  </si>
  <si>
    <t>Lookup table</t>
  </si>
  <si>
    <t>quantity = G6:L6</t>
  </si>
  <si>
    <t>discount = G7:L7</t>
  </si>
  <si>
    <t>Horizontal lookup with HLOOKUP</t>
  </si>
  <si>
    <t>data = G6:L7</t>
  </si>
  <si>
    <t>Horizontal lookup with INDEX and MATCH</t>
  </si>
  <si>
    <t>XLOOKUP solution</t>
  </si>
  <si>
    <t>HLOOKUP solution</t>
  </si>
  <si>
    <t>INDEX and MATCH solution</t>
  </si>
  <si>
    <t>Absolute reference option</t>
  </si>
  <si>
    <t>Read article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</si>
</sst>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9" fontId="1" fillId="0" borderId="1" xfId="0" applyNumberFormat="1" applyFont="1" applyBorder="1"/>
    <xf numFmtId="0" fontId="3" fillId="0" borderId="0" xfId="0" applyFont="1"/>
    <xf numFmtId="0" fontId="1" fillId="4" borderId="1" xfId="0" applyFont="1" applyFill="1" applyBorder="1"/>
    <xf numFmtId="0" fontId="4" fillId="0" borderId="0" xfId="1"/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257175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C83CA-F1C7-44BC-AF89-4FA5963E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257175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C11D8-6874-46D8-A203-BB13748E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257175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E4AD7-BFD8-4452-BA26-D34DECBBA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571500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xlookup-horizontal-look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xlookup-horizontal-look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formulas/xlookup-horizontal-look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9409-E70C-C846-AE9E-9BC5DEF70EA2}">
  <dimension ref="B2:R16"/>
  <sheetViews>
    <sheetView showGridLines="0" tabSelected="1" workbookViewId="0">
      <selection activeCell="D5" sqref="D5"/>
    </sheetView>
  </sheetViews>
  <sheetFormatPr defaultColWidth="9" defaultRowHeight="15" x14ac:dyDescent="0.25"/>
  <cols>
    <col min="1" max="1" width="5.625" style="2" customWidth="1"/>
    <col min="2" max="2" width="7.625" style="2" customWidth="1"/>
    <col min="3" max="3" width="5.625" style="2" customWidth="1"/>
    <col min="4" max="4" width="7.625" style="2" customWidth="1"/>
    <col min="5" max="5" width="5.625" style="2" customWidth="1"/>
    <col min="6" max="6" width="7.625" style="2" customWidth="1"/>
    <col min="7" max="12" width="5.625" style="2" customWidth="1"/>
    <col min="13" max="17" width="9" style="2"/>
    <col min="18" max="18" width="7.625" style="2" customWidth="1"/>
    <col min="19" max="16384" width="9" style="2"/>
  </cols>
  <sheetData>
    <row r="2" spans="2:18" x14ac:dyDescent="0.25">
      <c r="B2" s="1" t="s">
        <v>3</v>
      </c>
      <c r="R2" s="2" t="s">
        <v>14</v>
      </c>
    </row>
    <row r="4" spans="2:18" x14ac:dyDescent="0.25">
      <c r="B4" s="3" t="s">
        <v>2</v>
      </c>
      <c r="D4" s="5" t="s">
        <v>4</v>
      </c>
      <c r="F4" s="2" t="s">
        <v>5</v>
      </c>
      <c r="R4" s="5" t="s">
        <v>4</v>
      </c>
    </row>
    <row r="5" spans="2:18" x14ac:dyDescent="0.25">
      <c r="B5" s="4">
        <v>7</v>
      </c>
      <c r="D5" s="6">
        <f t="shared" ref="D5:D16" si="0">_xlfn.XLOOKUP(B5,quantity,discount,,-1)</f>
        <v>0</v>
      </c>
      <c r="R5" s="6">
        <f>_xlfn.XLOOKUP(B5,$G$6:$L$6,$G$7:$L$7,,-1)</f>
        <v>0</v>
      </c>
    </row>
    <row r="6" spans="2:18" x14ac:dyDescent="0.25">
      <c r="B6" s="4">
        <v>12</v>
      </c>
      <c r="D6" s="6">
        <f t="shared" si="0"/>
        <v>0.05</v>
      </c>
      <c r="F6" s="8" t="s">
        <v>0</v>
      </c>
      <c r="G6" s="4">
        <v>0</v>
      </c>
      <c r="H6" s="4">
        <v>10</v>
      </c>
      <c r="I6" s="4">
        <v>25</v>
      </c>
      <c r="J6" s="4">
        <v>50</v>
      </c>
      <c r="K6" s="4">
        <v>100</v>
      </c>
      <c r="L6" s="4">
        <v>200</v>
      </c>
      <c r="N6" s="9" t="s">
        <v>15</v>
      </c>
      <c r="R6" s="6">
        <f t="shared" ref="R6:R16" si="1">_xlfn.XLOOKUP(B6,$G$6:$L$6,$G$7:$L$7,,-1)</f>
        <v>0.05</v>
      </c>
    </row>
    <row r="7" spans="2:18" x14ac:dyDescent="0.25">
      <c r="B7" s="4">
        <v>20</v>
      </c>
      <c r="D7" s="6">
        <f t="shared" si="0"/>
        <v>0.05</v>
      </c>
      <c r="F7" s="8" t="s">
        <v>1</v>
      </c>
      <c r="G7" s="6">
        <v>0</v>
      </c>
      <c r="H7" s="6">
        <v>0.05</v>
      </c>
      <c r="I7" s="6">
        <v>0.1</v>
      </c>
      <c r="J7" s="6">
        <v>0.25</v>
      </c>
      <c r="K7" s="6">
        <v>0.3</v>
      </c>
      <c r="L7" s="6">
        <v>0.35</v>
      </c>
      <c r="R7" s="6">
        <f t="shared" si="1"/>
        <v>0.05</v>
      </c>
    </row>
    <row r="8" spans="2:18" x14ac:dyDescent="0.25">
      <c r="B8" s="4">
        <v>28</v>
      </c>
      <c r="D8" s="6">
        <f t="shared" si="0"/>
        <v>0.1</v>
      </c>
      <c r="R8" s="6">
        <f t="shared" si="1"/>
        <v>0.1</v>
      </c>
    </row>
    <row r="9" spans="2:18" x14ac:dyDescent="0.25">
      <c r="B9" s="4">
        <v>35</v>
      </c>
      <c r="D9" s="6">
        <f t="shared" si="0"/>
        <v>0.1</v>
      </c>
      <c r="R9" s="6">
        <f t="shared" si="1"/>
        <v>0.1</v>
      </c>
    </row>
    <row r="10" spans="2:18" x14ac:dyDescent="0.25">
      <c r="B10" s="4">
        <v>49</v>
      </c>
      <c r="D10" s="6">
        <f t="shared" si="0"/>
        <v>0.1</v>
      </c>
      <c r="F10" s="7" t="s">
        <v>6</v>
      </c>
      <c r="R10" s="6">
        <f t="shared" si="1"/>
        <v>0.1</v>
      </c>
    </row>
    <row r="11" spans="2:18" x14ac:dyDescent="0.25">
      <c r="B11" s="4">
        <v>55</v>
      </c>
      <c r="D11" s="6">
        <f t="shared" si="0"/>
        <v>0.25</v>
      </c>
      <c r="F11" s="7" t="s">
        <v>7</v>
      </c>
      <c r="R11" s="6">
        <f t="shared" si="1"/>
        <v>0.25</v>
      </c>
    </row>
    <row r="12" spans="2:18" x14ac:dyDescent="0.25">
      <c r="B12" s="4">
        <v>80</v>
      </c>
      <c r="D12" s="6">
        <f t="shared" si="0"/>
        <v>0.25</v>
      </c>
      <c r="R12" s="6">
        <f t="shared" si="1"/>
        <v>0.25</v>
      </c>
    </row>
    <row r="13" spans="2:18" x14ac:dyDescent="0.25">
      <c r="B13" s="4">
        <v>95</v>
      </c>
      <c r="D13" s="6">
        <f t="shared" si="0"/>
        <v>0.25</v>
      </c>
      <c r="R13" s="6">
        <f t="shared" si="1"/>
        <v>0.25</v>
      </c>
    </row>
    <row r="14" spans="2:18" x14ac:dyDescent="0.25">
      <c r="B14" s="4">
        <v>100</v>
      </c>
      <c r="D14" s="6">
        <f t="shared" si="0"/>
        <v>0.3</v>
      </c>
      <c r="F14" s="9" t="s">
        <v>11</v>
      </c>
      <c r="R14" s="6">
        <f t="shared" si="1"/>
        <v>0.3</v>
      </c>
    </row>
    <row r="15" spans="2:18" x14ac:dyDescent="0.25">
      <c r="B15" s="4">
        <v>115</v>
      </c>
      <c r="D15" s="6">
        <f t="shared" si="0"/>
        <v>0.3</v>
      </c>
      <c r="F15" s="9" t="s">
        <v>12</v>
      </c>
      <c r="R15" s="6">
        <f t="shared" si="1"/>
        <v>0.3</v>
      </c>
    </row>
    <row r="16" spans="2:18" x14ac:dyDescent="0.25">
      <c r="B16" s="4">
        <v>250</v>
      </c>
      <c r="D16" s="6">
        <f t="shared" si="0"/>
        <v>0.35</v>
      </c>
      <c r="F16" s="9" t="s">
        <v>13</v>
      </c>
      <c r="R16" s="6">
        <f t="shared" si="1"/>
        <v>0.35</v>
      </c>
    </row>
  </sheetData>
  <hyperlinks>
    <hyperlink ref="F14" location="Sheet1!D5" display="XLOOKUP solution" xr:uid="{138488C9-D453-48F6-941A-D28188CAA159}"/>
    <hyperlink ref="F15" location="Sheet2!D5" display="HLOOKUP solution" xr:uid="{0B50D869-786D-4C80-9492-A7360996B1E2}"/>
    <hyperlink ref="F16" location="Sheet3!D5" display="INDEX and MATCH solution" xr:uid="{087B4EC6-E4B9-4820-B3D4-EFA5E9E167F8}"/>
    <hyperlink ref="N6" r:id="rId1" xr:uid="{1DB328DF-6B02-420D-A56C-A3B8EEF94CC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2063-02A4-49D6-8090-ECB4D407C9F1}">
  <dimension ref="B2:R16"/>
  <sheetViews>
    <sheetView showGridLines="0" workbookViewId="0">
      <selection activeCell="D5" sqref="D5"/>
    </sheetView>
  </sheetViews>
  <sheetFormatPr defaultColWidth="9" defaultRowHeight="15" x14ac:dyDescent="0.25"/>
  <cols>
    <col min="1" max="1" width="5.625" style="2" customWidth="1"/>
    <col min="2" max="2" width="7.625" style="2" customWidth="1"/>
    <col min="3" max="3" width="5.625" style="2" customWidth="1"/>
    <col min="4" max="4" width="7.625" style="2" customWidth="1"/>
    <col min="5" max="5" width="5.625" style="2" customWidth="1"/>
    <col min="6" max="6" width="7.625" style="2" customWidth="1"/>
    <col min="7" max="12" width="5.625" style="2" customWidth="1"/>
    <col min="13" max="17" width="9" style="2"/>
    <col min="18" max="18" width="7.625" style="2" customWidth="1"/>
    <col min="19" max="16384" width="9" style="2"/>
  </cols>
  <sheetData>
    <row r="2" spans="2:18" x14ac:dyDescent="0.25">
      <c r="B2" s="1" t="s">
        <v>8</v>
      </c>
      <c r="R2" s="2" t="s">
        <v>14</v>
      </c>
    </row>
    <row r="4" spans="2:18" x14ac:dyDescent="0.25">
      <c r="B4" s="3" t="s">
        <v>2</v>
      </c>
      <c r="D4" s="5" t="s">
        <v>4</v>
      </c>
      <c r="F4" s="2" t="s">
        <v>5</v>
      </c>
      <c r="R4" s="5" t="s">
        <v>4</v>
      </c>
    </row>
    <row r="5" spans="2:18" x14ac:dyDescent="0.25">
      <c r="B5" s="4">
        <v>7</v>
      </c>
      <c r="D5" s="6">
        <f t="shared" ref="D5:D16" si="0">HLOOKUP(B5,data,2,TRUE)</f>
        <v>0</v>
      </c>
      <c r="R5" s="6">
        <f>HLOOKUP(B5,$G$6:$L$7,2,TRUE)</f>
        <v>0</v>
      </c>
    </row>
    <row r="6" spans="2:18" x14ac:dyDescent="0.25">
      <c r="B6" s="4">
        <v>12</v>
      </c>
      <c r="D6" s="6">
        <f t="shared" si="0"/>
        <v>0.05</v>
      </c>
      <c r="F6" s="8" t="s">
        <v>0</v>
      </c>
      <c r="G6" s="4">
        <v>0</v>
      </c>
      <c r="H6" s="4">
        <v>10</v>
      </c>
      <c r="I6" s="4">
        <v>25</v>
      </c>
      <c r="J6" s="4">
        <v>50</v>
      </c>
      <c r="K6" s="4">
        <v>100</v>
      </c>
      <c r="L6" s="4">
        <v>200</v>
      </c>
      <c r="N6" s="9" t="s">
        <v>15</v>
      </c>
      <c r="R6" s="6">
        <f t="shared" ref="R6:R16" si="1">HLOOKUP(B6,$G$6:$L$7,2,TRUE)</f>
        <v>0.05</v>
      </c>
    </row>
    <row r="7" spans="2:18" x14ac:dyDescent="0.25">
      <c r="B7" s="4">
        <v>20</v>
      </c>
      <c r="D7" s="6">
        <f t="shared" si="0"/>
        <v>0.05</v>
      </c>
      <c r="F7" s="8" t="s">
        <v>1</v>
      </c>
      <c r="G7" s="6">
        <v>0</v>
      </c>
      <c r="H7" s="6">
        <v>0.05</v>
      </c>
      <c r="I7" s="6">
        <v>0.1</v>
      </c>
      <c r="J7" s="6">
        <v>0.25</v>
      </c>
      <c r="K7" s="6">
        <v>0.3</v>
      </c>
      <c r="L7" s="6">
        <v>0.35</v>
      </c>
      <c r="R7" s="6">
        <f t="shared" si="1"/>
        <v>0.05</v>
      </c>
    </row>
    <row r="8" spans="2:18" x14ac:dyDescent="0.25">
      <c r="B8" s="4">
        <v>28</v>
      </c>
      <c r="D8" s="6">
        <f t="shared" si="0"/>
        <v>0.1</v>
      </c>
      <c r="R8" s="6">
        <f t="shared" si="1"/>
        <v>0.1</v>
      </c>
    </row>
    <row r="9" spans="2:18" x14ac:dyDescent="0.25">
      <c r="B9" s="4">
        <v>35</v>
      </c>
      <c r="D9" s="6">
        <f t="shared" si="0"/>
        <v>0.1</v>
      </c>
      <c r="R9" s="6">
        <f t="shared" si="1"/>
        <v>0.1</v>
      </c>
    </row>
    <row r="10" spans="2:18" x14ac:dyDescent="0.25">
      <c r="B10" s="4">
        <v>49</v>
      </c>
      <c r="D10" s="6">
        <f t="shared" si="0"/>
        <v>0.1</v>
      </c>
      <c r="F10" s="7" t="s">
        <v>9</v>
      </c>
      <c r="R10" s="6">
        <f t="shared" si="1"/>
        <v>0.1</v>
      </c>
    </row>
    <row r="11" spans="2:18" x14ac:dyDescent="0.25">
      <c r="B11" s="4">
        <v>55</v>
      </c>
      <c r="D11" s="6">
        <f t="shared" si="0"/>
        <v>0.25</v>
      </c>
      <c r="F11" s="7"/>
      <c r="R11" s="6">
        <f t="shared" si="1"/>
        <v>0.25</v>
      </c>
    </row>
    <row r="12" spans="2:18" x14ac:dyDescent="0.25">
      <c r="B12" s="4">
        <v>80</v>
      </c>
      <c r="D12" s="6">
        <f t="shared" si="0"/>
        <v>0.25</v>
      </c>
      <c r="R12" s="6">
        <f t="shared" si="1"/>
        <v>0.25</v>
      </c>
    </row>
    <row r="13" spans="2:18" x14ac:dyDescent="0.25">
      <c r="B13" s="4">
        <v>95</v>
      </c>
      <c r="D13" s="6">
        <f t="shared" si="0"/>
        <v>0.25</v>
      </c>
      <c r="R13" s="6">
        <f t="shared" si="1"/>
        <v>0.25</v>
      </c>
    </row>
    <row r="14" spans="2:18" x14ac:dyDescent="0.25">
      <c r="B14" s="4">
        <v>100</v>
      </c>
      <c r="D14" s="6">
        <f t="shared" si="0"/>
        <v>0.3</v>
      </c>
      <c r="F14" s="9" t="s">
        <v>11</v>
      </c>
      <c r="R14" s="6">
        <f t="shared" si="1"/>
        <v>0.3</v>
      </c>
    </row>
    <row r="15" spans="2:18" x14ac:dyDescent="0.25">
      <c r="B15" s="4">
        <v>115</v>
      </c>
      <c r="D15" s="6">
        <f t="shared" si="0"/>
        <v>0.3</v>
      </c>
      <c r="F15" s="9" t="s">
        <v>12</v>
      </c>
      <c r="R15" s="6">
        <f t="shared" si="1"/>
        <v>0.3</v>
      </c>
    </row>
    <row r="16" spans="2:18" x14ac:dyDescent="0.25">
      <c r="B16" s="4">
        <v>250</v>
      </c>
      <c r="D16" s="6">
        <f t="shared" si="0"/>
        <v>0.35</v>
      </c>
      <c r="F16" s="9" t="s">
        <v>13</v>
      </c>
      <c r="R16" s="6">
        <f t="shared" si="1"/>
        <v>0.35</v>
      </c>
    </row>
  </sheetData>
  <hyperlinks>
    <hyperlink ref="F14" location="Sheet1!D5" display="XLOOKUP solution" xr:uid="{BBE4C866-A5CB-4B09-A818-D7FBA72CC315}"/>
    <hyperlink ref="F15" location="Sheet2!D5" display="HLOOKUP solution" xr:uid="{EC7A22DF-2F45-4AC4-9A34-0724323C4C81}"/>
    <hyperlink ref="F16" location="Sheet3!D5" display="INDEX and MATCH solution" xr:uid="{CD12C585-BC71-4ECB-9790-9B12FC371556}"/>
    <hyperlink ref="N6" r:id="rId1" xr:uid="{696E3311-D36B-4770-B86B-F54EE8D57C3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0B94-5B2A-41AF-AE85-FB508A684CAE}">
  <dimension ref="B2:R16"/>
  <sheetViews>
    <sheetView showGridLines="0" workbookViewId="0">
      <selection activeCell="D5" sqref="D5"/>
    </sheetView>
  </sheetViews>
  <sheetFormatPr defaultColWidth="9" defaultRowHeight="15" x14ac:dyDescent="0.25"/>
  <cols>
    <col min="1" max="1" width="5.625" style="2" customWidth="1"/>
    <col min="2" max="2" width="7.625" style="2" customWidth="1"/>
    <col min="3" max="3" width="5.625" style="2" customWidth="1"/>
    <col min="4" max="4" width="7.625" style="2" customWidth="1"/>
    <col min="5" max="5" width="5.625" style="2" customWidth="1"/>
    <col min="6" max="6" width="7.625" style="2" customWidth="1"/>
    <col min="7" max="12" width="5.625" style="2" customWidth="1"/>
    <col min="13" max="17" width="9" style="2"/>
    <col min="18" max="18" width="7.625" style="2" customWidth="1"/>
    <col min="19" max="16384" width="9" style="2"/>
  </cols>
  <sheetData>
    <row r="2" spans="2:18" x14ac:dyDescent="0.25">
      <c r="B2" s="1" t="s">
        <v>10</v>
      </c>
      <c r="R2" s="2" t="s">
        <v>14</v>
      </c>
    </row>
    <row r="4" spans="2:18" x14ac:dyDescent="0.25">
      <c r="B4" s="3" t="s">
        <v>2</v>
      </c>
      <c r="D4" s="5" t="s">
        <v>4</v>
      </c>
      <c r="F4" s="2" t="s">
        <v>5</v>
      </c>
      <c r="R4" s="5" t="s">
        <v>4</v>
      </c>
    </row>
    <row r="5" spans="2:18" x14ac:dyDescent="0.25">
      <c r="B5" s="4">
        <v>7</v>
      </c>
      <c r="D5" s="6">
        <f t="shared" ref="D5:D16" si="0">INDEX(discount,1,MATCH(B5,quantity,1))</f>
        <v>0</v>
      </c>
      <c r="R5" s="6">
        <f>INDEX($G$7:$L$7,1,MATCH(B5,$G$6:$L$6,1))</f>
        <v>0</v>
      </c>
    </row>
    <row r="6" spans="2:18" x14ac:dyDescent="0.25">
      <c r="B6" s="4">
        <v>12</v>
      </c>
      <c r="D6" s="6">
        <f t="shared" si="0"/>
        <v>0.05</v>
      </c>
      <c r="F6" s="8" t="s">
        <v>0</v>
      </c>
      <c r="G6" s="4">
        <v>0</v>
      </c>
      <c r="H6" s="4">
        <v>10</v>
      </c>
      <c r="I6" s="4">
        <v>25</v>
      </c>
      <c r="J6" s="4">
        <v>50</v>
      </c>
      <c r="K6" s="4">
        <v>100</v>
      </c>
      <c r="L6" s="4">
        <v>200</v>
      </c>
      <c r="N6" s="9" t="s">
        <v>15</v>
      </c>
      <c r="R6" s="6">
        <f t="shared" ref="R6:R16" si="1">INDEX($G$7:$L$7,1,MATCH(B6,$G$6:$L$6,1))</f>
        <v>0.05</v>
      </c>
    </row>
    <row r="7" spans="2:18" x14ac:dyDescent="0.25">
      <c r="B7" s="4">
        <v>20</v>
      </c>
      <c r="D7" s="6">
        <f t="shared" si="0"/>
        <v>0.05</v>
      </c>
      <c r="F7" s="8" t="s">
        <v>1</v>
      </c>
      <c r="G7" s="6">
        <v>0</v>
      </c>
      <c r="H7" s="6">
        <v>0.05</v>
      </c>
      <c r="I7" s="6">
        <v>0.1</v>
      </c>
      <c r="J7" s="6">
        <v>0.25</v>
      </c>
      <c r="K7" s="6">
        <v>0.3</v>
      </c>
      <c r="L7" s="6">
        <v>0.35</v>
      </c>
      <c r="R7" s="6">
        <f t="shared" si="1"/>
        <v>0.05</v>
      </c>
    </row>
    <row r="8" spans="2:18" x14ac:dyDescent="0.25">
      <c r="B8" s="4">
        <v>28</v>
      </c>
      <c r="D8" s="6">
        <f t="shared" si="0"/>
        <v>0.1</v>
      </c>
      <c r="R8" s="6">
        <f t="shared" si="1"/>
        <v>0.1</v>
      </c>
    </row>
    <row r="9" spans="2:18" x14ac:dyDescent="0.25">
      <c r="B9" s="4">
        <v>35</v>
      </c>
      <c r="D9" s="6">
        <f t="shared" si="0"/>
        <v>0.1</v>
      </c>
      <c r="R9" s="6">
        <f t="shared" si="1"/>
        <v>0.1</v>
      </c>
    </row>
    <row r="10" spans="2:18" x14ac:dyDescent="0.25">
      <c r="B10" s="4">
        <v>49</v>
      </c>
      <c r="D10" s="6">
        <f t="shared" si="0"/>
        <v>0.1</v>
      </c>
      <c r="F10" s="7" t="s">
        <v>6</v>
      </c>
      <c r="R10" s="6">
        <f t="shared" si="1"/>
        <v>0.1</v>
      </c>
    </row>
    <row r="11" spans="2:18" x14ac:dyDescent="0.25">
      <c r="B11" s="4">
        <v>55</v>
      </c>
      <c r="D11" s="6">
        <f t="shared" si="0"/>
        <v>0.25</v>
      </c>
      <c r="F11" s="7" t="s">
        <v>7</v>
      </c>
      <c r="R11" s="6">
        <f t="shared" si="1"/>
        <v>0.25</v>
      </c>
    </row>
    <row r="12" spans="2:18" x14ac:dyDescent="0.25">
      <c r="B12" s="4">
        <v>80</v>
      </c>
      <c r="D12" s="6">
        <f t="shared" si="0"/>
        <v>0.25</v>
      </c>
      <c r="R12" s="6">
        <f t="shared" si="1"/>
        <v>0.25</v>
      </c>
    </row>
    <row r="13" spans="2:18" x14ac:dyDescent="0.25">
      <c r="B13" s="4">
        <v>95</v>
      </c>
      <c r="D13" s="6">
        <f t="shared" si="0"/>
        <v>0.25</v>
      </c>
      <c r="R13" s="6">
        <f t="shared" si="1"/>
        <v>0.25</v>
      </c>
    </row>
    <row r="14" spans="2:18" x14ac:dyDescent="0.25">
      <c r="B14" s="4">
        <v>100</v>
      </c>
      <c r="D14" s="6">
        <f t="shared" si="0"/>
        <v>0.3</v>
      </c>
      <c r="F14" s="9" t="s">
        <v>11</v>
      </c>
      <c r="R14" s="6">
        <f t="shared" si="1"/>
        <v>0.3</v>
      </c>
    </row>
    <row r="15" spans="2:18" x14ac:dyDescent="0.25">
      <c r="B15" s="4">
        <v>115</v>
      </c>
      <c r="D15" s="6">
        <f t="shared" si="0"/>
        <v>0.3</v>
      </c>
      <c r="F15" s="9" t="s">
        <v>12</v>
      </c>
      <c r="R15" s="6">
        <f t="shared" si="1"/>
        <v>0.3</v>
      </c>
    </row>
    <row r="16" spans="2:18" x14ac:dyDescent="0.25">
      <c r="B16" s="4">
        <v>250</v>
      </c>
      <c r="D16" s="6">
        <f t="shared" si="0"/>
        <v>0.35</v>
      </c>
      <c r="F16" s="9" t="s">
        <v>13</v>
      </c>
      <c r="R16" s="6">
        <f t="shared" si="1"/>
        <v>0.35</v>
      </c>
    </row>
  </sheetData>
  <hyperlinks>
    <hyperlink ref="F14" location="Sheet1!D5" display="XLOOKUP solution" xr:uid="{39B3DD02-FA84-4A67-883F-8065082EDB2F}"/>
    <hyperlink ref="F15" location="Sheet2!D5" display="HLOOKUP solution" xr:uid="{C0A5EEBF-06F3-4AE4-80B1-370705F14084}"/>
    <hyperlink ref="F16" location="Sheet3!D5" display="INDEX and MATCH solution" xr:uid="{A3C1F475-6334-47DD-844F-7C12A25F6B84}"/>
    <hyperlink ref="N6" r:id="rId1" xr:uid="{41BD6303-1861-4072-B1EC-DF13ED3F4F9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data</vt:lpstr>
      <vt:lpstr>Sheet2!discount</vt:lpstr>
      <vt:lpstr>Sheet3!discount</vt:lpstr>
      <vt:lpstr>discount</vt:lpstr>
      <vt:lpstr>Sheet2!quantity</vt:lpstr>
      <vt:lpstr>Sheet3!quantity</vt:lpstr>
      <vt:lpstr>quantity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2019-10-15T17:35:23Z</dcterms:created>
  <dcterms:modified xsi:type="dcterms:W3CDTF">2024-10-03T21:40:03Z</dcterms:modified>
</cp:coreProperties>
</file>