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6555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Two-way summary count with COUNTIFS\"/>
    </mc:Choice>
  </mc:AlternateContent>
  <xr:revisionPtr revIDLastSave="0" documentId="13_ncr:1_{4B526E21-7DCD-41DE-8DA2-F455BCAE9AF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</sheets>
  <definedNames>
    <definedName name="dept">Sheet1!$C$5:$C$16</definedName>
    <definedName name="group">Sheet1!$D$5:$D$16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 l="1" a="1"/>
  <c r="P4" i="1"/>
  <c r="G5" i="2"/>
  <c r="H5" i="2"/>
  <c r="G6" i="2"/>
  <c r="H6" i="2"/>
  <c r="G7" i="2"/>
  <c r="H7" i="2"/>
  <c r="G8" i="2"/>
  <c r="H8" i="2"/>
  <c r="H5" i="1"/>
  <c r="H6" i="1"/>
  <c r="H7" i="1"/>
  <c r="H8" i="1"/>
  <c r="G6" i="1"/>
  <c r="G7" i="1"/>
  <c r="G8" i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<sst xmlns="http://schemas.openxmlformats.org/spreadsheetml/2006/main" count="106" uniqueCount="32">
  <si>
    <t>Name</t>
  </si>
  <si>
    <t>Department</t>
  </si>
  <si>
    <t>Jim</t>
  </si>
  <si>
    <t>Engineering</t>
  </si>
  <si>
    <t>Sam</t>
  </si>
  <si>
    <t>Sally</t>
  </si>
  <si>
    <t>HR</t>
  </si>
  <si>
    <t>Matty</t>
  </si>
  <si>
    <t>Sales</t>
  </si>
  <si>
    <t>Julie</t>
  </si>
  <si>
    <t>Karen</t>
  </si>
  <si>
    <t>Holly</t>
  </si>
  <si>
    <t>Juan</t>
  </si>
  <si>
    <t>Ayako</t>
  </si>
  <si>
    <t>Mei</t>
  </si>
  <si>
    <t>Emma</t>
  </si>
  <si>
    <t>Ursula</t>
  </si>
  <si>
    <t>Two-way summary count</t>
  </si>
  <si>
    <t>Group</t>
  </si>
  <si>
    <t>A</t>
  </si>
  <si>
    <t>B</t>
  </si>
  <si>
    <t>Accounting</t>
  </si>
  <si>
    <t>Dept</t>
  </si>
  <si>
    <t>data = B5:B16</t>
  </si>
  <si>
    <t>dept = C5:C16</t>
  </si>
  <si>
    <t>group = D5:D16</t>
  </si>
  <si>
    <t>https://exceljet.net/formula/two-way-summary-count</t>
  </si>
  <si>
    <t>Basic option</t>
  </si>
  <si>
    <t>Table option</t>
  </si>
  <si>
    <t>All-in-one dynamic array</t>
  </si>
  <si>
    <t>for VSTACK and HSTACK as of July 2022</t>
  </si>
  <si>
    <t>Requires Excel 365 beta channel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</si>
</sst>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rgb="FFBFBFBF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rgb="FFBFBFBF"/>
      </top>
      <bottom/>
      <diagonal/>
    </border>
    <border>
      <left style="thin">
        <color theme="0" tint="-0.249977111117893"/>
      </left>
      <right style="thin">
        <color rgb="FFBFBFBF"/>
      </right>
      <top style="thin">
        <color rgb="FFBFBFBF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rgb="FFBFBFBF"/>
      </right>
      <top style="thin">
        <color theme="0" tint="-0.249977111117893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77111117893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2" borderId="5" xfId="0" applyFill="1" applyBorder="1"/>
    <xf numFmtId="0" fontId="0" fillId="2" borderId="6" xfId="0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3" fillId="0" borderId="0" xfId="0" applyFont="1"/>
    <xf numFmtId="0" fontId="0" fillId="2" borderId="8" xfId="0" applyFill="1" applyBorder="1"/>
    <xf numFmtId="0" fontId="0" fillId="2" borderId="9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7" xfId="0" applyBorder="1"/>
    <xf numFmtId="0" fontId="4" fillId="0" borderId="0" xfId="1"/>
  </cellXfs>
  <cellStyles count="2">
    <cellStyle name="Hyperlink" xfId="1" builtinId="8"/>
    <cellStyle name="Normal" xfId="0" builtinId="0"/>
  </cellStyles>
  <dxfs count="8">
    <dxf>
      <border diagonalUp="0" diagonalDown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right style="thin">
          <color theme="0" tint="-0.249977111117893"/>
        </right>
        <top style="thin">
          <color theme="0" tint="-0.249977111117893"/>
        </top>
      </border>
    </dxf>
    <dxf>
      <border outline="0">
        <bottom style="thin">
          <color theme="0" tint="-0.249977111117893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7"/>
      <tableStyleElement type="headerRow" dxfId="6"/>
      <tableStyleElement type="first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66E201-4D03-4C65-B0B1-6C4C15CCC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8850" y="581025"/>
          <a:ext cx="1628775" cy="397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5922BC-B87C-438F-9A49-B79E1AADE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8850" y="581025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A797E1-EAD6-44D2-B02A-9F27E3EA4A86}" name="data" displayName="data" ref="B4:D16" totalsRowShown="0" headerRowDxfId="4" headerRowBorderDxfId="3" tableBorderDxfId="2">
  <autoFilter ref="B4:D16" xr:uid="{50A797E1-EAD6-44D2-B02A-9F27E3EA4A86}"/>
  <tableColumns count="3">
    <tableColumn id="1" xr3:uid="{7751A941-D73A-4653-9AA8-CF3DE09BF444}" name="Name" dataDxfId="1"/>
    <tableColumn id="2" xr3:uid="{8E42ABD4-B358-4959-AAD7-D79AEA7DA5CD}" name="Dept"/>
    <tableColumn id="3" xr3:uid="{894D1B1E-58B9-44C1-88CB-B67FD2AF587E}" name="Group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942ED00-D769-44D7-B18F-69902F7CB4AA}">
  <we:reference id="wa200003696" version="1.0.0.0" store="en-US" storeType="OMEX"/>
  <we:alternateReferences>
    <we:reference id="WA200003696" version="1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two-way-summary-cou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/two-way-summary-cou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7E33A-905B-4513-891A-FD6C1F226410}">
  <dimension ref="B2:J16"/>
  <sheetViews>
    <sheetView showGridLines="0" tabSelected="1" workbookViewId="0">
      <selection activeCell="J11" sqref="J11"/>
    </sheetView>
  </sheetViews>
  <sheetFormatPr defaultRowHeight="15" x14ac:dyDescent="0.25"/>
  <cols>
    <col min="3" max="3" width="13.85546875" customWidth="1"/>
    <col min="6" max="6" width="12.7109375" customWidth="1"/>
  </cols>
  <sheetData>
    <row r="2" spans="2:10" ht="15.75" x14ac:dyDescent="0.25">
      <c r="B2" s="1" t="s">
        <v>17</v>
      </c>
    </row>
    <row r="4" spans="2:10" x14ac:dyDescent="0.25">
      <c r="B4" s="13" t="s">
        <v>0</v>
      </c>
      <c r="C4" s="13" t="s">
        <v>22</v>
      </c>
      <c r="D4" s="14" t="s">
        <v>18</v>
      </c>
      <c r="F4" s="10" t="s">
        <v>1</v>
      </c>
      <c r="G4" s="11" t="s">
        <v>19</v>
      </c>
      <c r="H4" s="11" t="s">
        <v>20</v>
      </c>
    </row>
    <row r="5" spans="2:10" x14ac:dyDescent="0.25">
      <c r="B5" s="15" t="s">
        <v>2</v>
      </c>
      <c r="C5" s="15" t="s">
        <v>3</v>
      </c>
      <c r="D5" s="16" t="s">
        <v>19</v>
      </c>
      <c r="F5" s="2" t="s">
        <v>3</v>
      </c>
      <c r="G5" s="3">
        <f t="shared" ref="G5:H8" si="0">COUNTIFS(dept,$F5,group,G$4)</f>
        <v>1</v>
      </c>
      <c r="H5" s="3">
        <f t="shared" si="0"/>
        <v>4</v>
      </c>
    </row>
    <row r="6" spans="2:10" x14ac:dyDescent="0.25">
      <c r="B6" s="15" t="s">
        <v>4</v>
      </c>
      <c r="C6" s="15" t="s">
        <v>21</v>
      </c>
      <c r="D6" s="16" t="s">
        <v>20</v>
      </c>
      <c r="F6" s="2" t="s">
        <v>21</v>
      </c>
      <c r="G6" s="3">
        <f t="shared" si="0"/>
        <v>1</v>
      </c>
      <c r="H6" s="3">
        <f t="shared" si="0"/>
        <v>1</v>
      </c>
      <c r="J6" s="22" t="s">
        <v>26</v>
      </c>
    </row>
    <row r="7" spans="2:10" x14ac:dyDescent="0.25">
      <c r="B7" s="15" t="s">
        <v>5</v>
      </c>
      <c r="C7" s="15" t="s">
        <v>6</v>
      </c>
      <c r="D7" s="16" t="s">
        <v>19</v>
      </c>
      <c r="F7" s="2" t="s">
        <v>6</v>
      </c>
      <c r="G7" s="3">
        <f t="shared" si="0"/>
        <v>2</v>
      </c>
      <c r="H7" s="3">
        <f t="shared" si="0"/>
        <v>0</v>
      </c>
    </row>
    <row r="8" spans="2:10" x14ac:dyDescent="0.25">
      <c r="B8" s="15" t="s">
        <v>7</v>
      </c>
      <c r="C8" s="15" t="s">
        <v>8</v>
      </c>
      <c r="D8" s="16" t="s">
        <v>20</v>
      </c>
      <c r="F8" s="2" t="s">
        <v>8</v>
      </c>
      <c r="G8" s="3">
        <f t="shared" si="0"/>
        <v>2</v>
      </c>
      <c r="H8" s="3">
        <f t="shared" si="0"/>
        <v>1</v>
      </c>
    </row>
    <row r="9" spans="2:10" x14ac:dyDescent="0.25">
      <c r="B9" s="15" t="s">
        <v>9</v>
      </c>
      <c r="C9" s="15" t="s">
        <v>8</v>
      </c>
      <c r="D9" s="16" t="s">
        <v>19</v>
      </c>
    </row>
    <row r="10" spans="2:10" x14ac:dyDescent="0.25">
      <c r="B10" s="15" t="s">
        <v>10</v>
      </c>
      <c r="C10" s="15" t="s">
        <v>3</v>
      </c>
      <c r="D10" s="16" t="s">
        <v>20</v>
      </c>
      <c r="J10" t="s">
        <v>27</v>
      </c>
    </row>
    <row r="11" spans="2:10" x14ac:dyDescent="0.25">
      <c r="B11" s="15" t="s">
        <v>11</v>
      </c>
      <c r="C11" s="15" t="s">
        <v>21</v>
      </c>
      <c r="D11" s="16" t="s">
        <v>19</v>
      </c>
      <c r="F11" s="12" t="s">
        <v>24</v>
      </c>
      <c r="J11" s="22" t="s">
        <v>28</v>
      </c>
    </row>
    <row r="12" spans="2:10" x14ac:dyDescent="0.25">
      <c r="B12" s="15" t="s">
        <v>12</v>
      </c>
      <c r="C12" s="15" t="s">
        <v>3</v>
      </c>
      <c r="D12" s="16" t="s">
        <v>20</v>
      </c>
      <c r="F12" s="12" t="s">
        <v>25</v>
      </c>
    </row>
    <row r="13" spans="2:10" x14ac:dyDescent="0.25">
      <c r="B13" s="15" t="s">
        <v>13</v>
      </c>
      <c r="C13" s="15" t="s">
        <v>8</v>
      </c>
      <c r="D13" s="16" t="s">
        <v>19</v>
      </c>
    </row>
    <row r="14" spans="2:10" ht="15.75" x14ac:dyDescent="0.25">
      <c r="B14" s="17" t="s">
        <v>14</v>
      </c>
      <c r="C14" s="15" t="s">
        <v>3</v>
      </c>
      <c r="D14" s="16" t="s">
        <v>20</v>
      </c>
      <c r="F14" s="4"/>
    </row>
    <row r="15" spans="2:10" ht="15.75" x14ac:dyDescent="0.25">
      <c r="B15" s="17" t="s">
        <v>15</v>
      </c>
      <c r="C15" s="18" t="s">
        <v>6</v>
      </c>
      <c r="D15" s="16" t="s">
        <v>19</v>
      </c>
      <c r="F15" s="4"/>
    </row>
    <row r="16" spans="2:10" x14ac:dyDescent="0.25">
      <c r="B16" s="19" t="s">
        <v>16</v>
      </c>
      <c r="C16" s="20" t="s">
        <v>3</v>
      </c>
      <c r="D16" s="21" t="s">
        <v>20</v>
      </c>
    </row>
  </sheetData>
  <hyperlinks>
    <hyperlink ref="J6" r:id="rId1" xr:uid="{67B00771-5581-4B69-9938-8B814E56A1D4}"/>
    <hyperlink ref="J11" location="Sheet2!G5" display="Table option" xr:uid="{F96A628A-A511-4EE1-A66C-B37E1DF5F0D5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R16"/>
  <sheetViews>
    <sheetView showGridLines="0" workbookViewId="0">
      <selection activeCell="G5" sqref="G5"/>
    </sheetView>
  </sheetViews>
  <sheetFormatPr defaultRowHeight="15" x14ac:dyDescent="0.25"/>
  <cols>
    <col min="3" max="3" width="13.85546875" customWidth="1"/>
    <col min="6" max="6" width="12.7109375" customWidth="1"/>
    <col min="16" max="16" width="12.7109375" customWidth="1"/>
  </cols>
  <sheetData>
    <row r="2" spans="2:18" ht="15.75" x14ac:dyDescent="0.25">
      <c r="B2" s="1" t="s">
        <v>17</v>
      </c>
      <c r="P2" t="s">
        <v>29</v>
      </c>
    </row>
    <row r="4" spans="2:18" x14ac:dyDescent="0.25">
      <c r="B4" s="8" t="s">
        <v>0</v>
      </c>
      <c r="C4" s="8" t="s">
        <v>22</v>
      </c>
      <c r="D4" s="9" t="s">
        <v>18</v>
      </c>
      <c r="F4" s="10" t="s">
        <v>1</v>
      </c>
      <c r="G4" s="11" t="s">
        <v>19</v>
      </c>
      <c r="H4" s="11" t="s">
        <v>20</v>
      </c>
      <c r="P4" s="10" t="str" cm="1">
        <f t="array" ref="P4:R8">_xlfn.LET(
  _xlpm.depts,_xlfn.UNIQUE(data[Dept]),
  _xlpm.groups,TRANSPOSE(_xlfn.UNIQUE(data[Group])),
  _xlpm.counts,COUNTIFS(data[Dept],_xlpm.depts,data[Group],_xlpm.groups),
  _xlfn.HSTACK(_xlfn.VSTACK({"Department"},_xlpm.depts),_xlfn.VSTACK(_xlpm.groups,_xlpm.counts))
)</f>
        <v>Department</v>
      </c>
      <c r="Q4" s="11" t="str">
        <v>A</v>
      </c>
      <c r="R4" s="11" t="str">
        <v>B</v>
      </c>
    </row>
    <row r="5" spans="2:18" x14ac:dyDescent="0.25">
      <c r="B5" s="2" t="s">
        <v>2</v>
      </c>
      <c r="C5" s="2" t="s">
        <v>3</v>
      </c>
      <c r="D5" s="7" t="s">
        <v>19</v>
      </c>
      <c r="F5" s="2" t="s">
        <v>3</v>
      </c>
      <c r="G5" s="3">
        <f>COUNTIFS(data[[Dept]:[Dept]],$F5,data[[Group]:[Group]],G$4)</f>
        <v>1</v>
      </c>
      <c r="H5" s="3">
        <f>COUNTIFS(data[[Dept]:[Dept]],$F5,data[[Group]:[Group]],H$4)</f>
        <v>4</v>
      </c>
      <c r="P5" s="2" t="str">
        <v>Engineering</v>
      </c>
      <c r="Q5" s="3">
        <v>1</v>
      </c>
      <c r="R5" s="3">
        <v>4</v>
      </c>
    </row>
    <row r="6" spans="2:18" x14ac:dyDescent="0.25">
      <c r="B6" s="2" t="s">
        <v>4</v>
      </c>
      <c r="C6" s="2" t="s">
        <v>21</v>
      </c>
      <c r="D6" s="7" t="s">
        <v>20</v>
      </c>
      <c r="F6" s="2" t="s">
        <v>21</v>
      </c>
      <c r="G6" s="3">
        <f>COUNTIFS(data[[Dept]:[Dept]],$F6,data[[Group]:[Group]],G$4)</f>
        <v>1</v>
      </c>
      <c r="H6" s="3">
        <f>COUNTIFS(data[[Dept]:[Dept]],$F6,data[[Group]:[Group]],H$4)</f>
        <v>1</v>
      </c>
      <c r="J6" s="22" t="s">
        <v>26</v>
      </c>
      <c r="P6" s="2" t="str">
        <v>Accounting</v>
      </c>
      <c r="Q6" s="3">
        <v>1</v>
      </c>
      <c r="R6" s="3">
        <v>1</v>
      </c>
    </row>
    <row r="7" spans="2:18" x14ac:dyDescent="0.25">
      <c r="B7" s="2" t="s">
        <v>5</v>
      </c>
      <c r="C7" s="2" t="s">
        <v>6</v>
      </c>
      <c r="D7" s="7" t="s">
        <v>19</v>
      </c>
      <c r="F7" s="2" t="s">
        <v>6</v>
      </c>
      <c r="G7" s="3">
        <f>COUNTIFS(data[[Dept]:[Dept]],$F7,data[[Group]:[Group]],G$4)</f>
        <v>2</v>
      </c>
      <c r="H7" s="3">
        <f>COUNTIFS(data[[Dept]:[Dept]],$F7,data[[Group]:[Group]],H$4)</f>
        <v>0</v>
      </c>
      <c r="P7" s="2" t="str">
        <v>HR</v>
      </c>
      <c r="Q7" s="3">
        <v>2</v>
      </c>
      <c r="R7" s="3">
        <v>0</v>
      </c>
    </row>
    <row r="8" spans="2:18" x14ac:dyDescent="0.25">
      <c r="B8" s="2" t="s">
        <v>7</v>
      </c>
      <c r="C8" s="2" t="s">
        <v>8</v>
      </c>
      <c r="D8" s="7" t="s">
        <v>20</v>
      </c>
      <c r="F8" s="2" t="s">
        <v>8</v>
      </c>
      <c r="G8" s="3">
        <f>COUNTIFS(data[[Dept]:[Dept]],$F8,data[[Group]:[Group]],G$4)</f>
        <v>2</v>
      </c>
      <c r="H8" s="3">
        <f>COUNTIFS(data[[Dept]:[Dept]],$F8,data[[Group]:[Group]],H$4)</f>
        <v>1</v>
      </c>
      <c r="P8" s="2" t="str">
        <v>Sales</v>
      </c>
      <c r="Q8" s="3">
        <v>2</v>
      </c>
      <c r="R8" s="3">
        <v>1</v>
      </c>
    </row>
    <row r="9" spans="2:18" x14ac:dyDescent="0.25">
      <c r="B9" s="2" t="s">
        <v>9</v>
      </c>
      <c r="C9" s="2" t="s">
        <v>8</v>
      </c>
      <c r="D9" s="7" t="s">
        <v>19</v>
      </c>
    </row>
    <row r="10" spans="2:18" x14ac:dyDescent="0.25">
      <c r="B10" s="2" t="s">
        <v>10</v>
      </c>
      <c r="C10" s="2" t="s">
        <v>3</v>
      </c>
      <c r="D10" s="7" t="s">
        <v>20</v>
      </c>
      <c r="J10" s="22" t="s">
        <v>27</v>
      </c>
      <c r="P10" t="s">
        <v>31</v>
      </c>
    </row>
    <row r="11" spans="2:18" x14ac:dyDescent="0.25">
      <c r="B11" s="2" t="s">
        <v>11</v>
      </c>
      <c r="C11" s="2" t="s">
        <v>21</v>
      </c>
      <c r="D11" s="7" t="s">
        <v>19</v>
      </c>
      <c r="F11" s="12" t="s">
        <v>23</v>
      </c>
      <c r="J11" t="s">
        <v>28</v>
      </c>
      <c r="P11" t="s">
        <v>30</v>
      </c>
    </row>
    <row r="12" spans="2:18" x14ac:dyDescent="0.25">
      <c r="B12" s="5" t="s">
        <v>12</v>
      </c>
      <c r="C12" s="2" t="s">
        <v>3</v>
      </c>
      <c r="D12" s="7" t="s">
        <v>20</v>
      </c>
    </row>
    <row r="13" spans="2:18" x14ac:dyDescent="0.25">
      <c r="B13" s="5" t="s">
        <v>13</v>
      </c>
      <c r="C13" s="5" t="s">
        <v>8</v>
      </c>
      <c r="D13" s="7" t="s">
        <v>19</v>
      </c>
    </row>
    <row r="14" spans="2:18" ht="15.75" x14ac:dyDescent="0.25">
      <c r="B14" s="6" t="s">
        <v>14</v>
      </c>
      <c r="C14" s="2" t="s">
        <v>3</v>
      </c>
      <c r="D14" s="7" t="s">
        <v>20</v>
      </c>
      <c r="F14" s="4"/>
    </row>
    <row r="15" spans="2:18" ht="15.75" x14ac:dyDescent="0.25">
      <c r="B15" s="6" t="s">
        <v>15</v>
      </c>
      <c r="C15" t="s">
        <v>6</v>
      </c>
      <c r="D15" s="7" t="s">
        <v>19</v>
      </c>
      <c r="F15" s="4"/>
    </row>
    <row r="16" spans="2:18" x14ac:dyDescent="0.25">
      <c r="B16" s="6" t="s">
        <v>16</v>
      </c>
      <c r="C16" t="s">
        <v>3</v>
      </c>
      <c r="D16" s="7" t="s">
        <v>20</v>
      </c>
    </row>
  </sheetData>
  <hyperlinks>
    <hyperlink ref="J10" location="Sheet1!G5" display="Basic option" xr:uid="{2399AF1B-EC6F-4DB3-ADAB-386340AF738B}"/>
    <hyperlink ref="J6" r:id="rId1" xr:uid="{B029515E-97C0-4C6C-9022-85CE34B811CE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dept</vt:lpstr>
      <vt:lpstr>group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2022-07-29T03:33:17Z</dcterms:modified>
</cp:coreProperties>
</file>