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410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dave\Dropbox\excel\production\formulas\lookup\sumifs vs lookup formula\"/>
    </mc:Choice>
  </mc:AlternateContent>
  <xr:revisionPtr revIDLastSave="0" documentId="13_ncr:1_{1305561F-5520-4111-82D6-1D8E1565D67C}" xr6:coauthVersionLast="45" xr6:coauthVersionMax="45" xr10:uidLastSave="{00000000-0000-0000-0000-000000000000}"/>
  <bookViews>
    <workbookView xWindow="-120" yWindow="-120" windowWidth="21840" windowHeight="13140" tabRatio="500" xr2:uid="{00000000-000D-0000-FFFF-FFFF00000000}"/>
  </bookViews>
  <sheets>
    <sheet name="Sheet1" sheetId="1" r:id="rId1"/>
  </sheets>
  <definedNames>
    <definedName name="quarter">Sheet1!$C$5:$C$20</definedName>
    <definedName name="region">Sheet1!$B$5:$B$20</definedName>
    <definedName name="sales">Sheet1!$D$5:$D$20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M6" i="1" l="1" a="1"/>
  <c r="M6" i="1"/>
  <c r="L6" i="1" a="1"/>
  <c r="L6" i="1"/>
  <c r="K6" i="1" a="1"/>
  <c r="K6" i="1"/>
  <c r="J6" i="1" a="1"/>
  <c r="J6" i="1"/>
  <c r="G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<sst xmlns="http://schemas.openxmlformats.org/spreadsheetml/2006/main" count="49" uniqueCount="20">
  <si>
    <t>Region</t>
  </si>
  <si>
    <t>East</t>
  </si>
  <si>
    <t>West</t>
  </si>
  <si>
    <t>Central</t>
  </si>
  <si>
    <t>South</t>
  </si>
  <si>
    <t>Q1</t>
  </si>
  <si>
    <t>Q2</t>
  </si>
  <si>
    <t>Q3</t>
  </si>
  <si>
    <t>Q4</t>
  </si>
  <si>
    <t>Quarter</t>
  </si>
  <si>
    <t>Sales</t>
  </si>
  <si>
    <t>region = B5:B20</t>
  </si>
  <si>
    <t>quarter = C5:C20</t>
  </si>
  <si>
    <t>sales = D5:D20</t>
  </si>
  <si>
    <t>index match</t>
  </si>
  <si>
    <t>xlookup</t>
  </si>
  <si>
    <t>lookup</t>
  </si>
  <si>
    <t>sumproduct</t>
  </si>
  <si>
    <t>SUMIFS as a lookup formula</t>
  </si>
  <si>
    <t>Note: XLOOKUP is a beta function only available on Office 365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</si>
</sst>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6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7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8">
    <xf numFmtId="0" fontId="0" fillId="0" borderId="0" xfId="0"/>
    <xf numFmtId="0" fontId="2" fillId="0" borderId="0" xfId="0" applyFont="1"/>
    <xf numFmtId="0" fontId="0" fillId="2" borderId="1" xfId="0" applyFill="1" applyBorder="1"/>
    <xf numFmtId="0" fontId="0" fillId="0" borderId="1" xfId="0" applyBorder="1"/>
    <xf numFmtId="3" fontId="0" fillId="0" borderId="1" xfId="0" applyNumberFormat="1" applyBorder="1"/>
    <xf numFmtId="0" fontId="0" fillId="3" borderId="1" xfId="0" applyFill="1" applyBorder="1"/>
    <xf numFmtId="0" fontId="5" fillId="0" borderId="0" xfId="0" applyFont="1" applyFill="1" applyBorder="1"/>
    <xf numFmtId="0" fontId="5" fillId="0" borderId="0" xfId="0" applyFont="1"/>
  </cellXfs>
  <cellStyles count="7">
    <cellStyle name="Followed Hyperlink" xfId="2" builtinId="9" hidden="1"/>
    <cellStyle name="Followed Hyperlink" xfId="4" builtinId="9" hidden="1"/>
    <cellStyle name="Followed Hyperlink" xfId="6" builtinId="9" hidden="1"/>
    <cellStyle name="Hyperlink" xfId="1" builtinId="8" hidden="1"/>
    <cellStyle name="Hyperlink" xfId="3" builtinId="8" hidden="1"/>
    <cellStyle name="Hyperlink" xfId="5" builtinId="8" hidden="1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/>
        <right/>
        <top/>
        <bottom/>
        <vertical/>
        <horizontal/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dgb" defaultPivotStyle="PivotStyleMedium9">
    <tableStyle name="dgb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B2:M20"/>
  <sheetViews>
    <sheetView showGridLines="0" tabSelected="1" zoomScaleNormal="100" zoomScalePageLayoutView="125" workbookViewId="0">
      <selection activeCell="G6" sqref="G6"/>
    </sheetView>
  </sheetViews>
  <sheetFormatPr defaultColWidth="11" defaultRowHeight="15.75" x14ac:dyDescent="0.25"/>
  <cols>
    <col min="1" max="1" width="5.625" customWidth="1"/>
    <col min="5" max="5" width="5.625" customWidth="1"/>
  </cols>
  <sheetData>
    <row r="2" spans="2:13" x14ac:dyDescent="0.25">
      <c r="B2" s="1" t="s">
        <v>18</v>
      </c>
      <c r="C2" s="1"/>
    </row>
    <row r="4" spans="2:13" x14ac:dyDescent="0.25">
      <c r="B4" s="2" t="s">
        <v>0</v>
      </c>
      <c r="C4" s="2" t="s">
        <v>9</v>
      </c>
      <c r="D4" s="2" t="s">
        <v>10</v>
      </c>
      <c r="F4" s="5" t="s">
        <v>0</v>
      </c>
      <c r="G4" s="3" t="s">
        <v>3</v>
      </c>
    </row>
    <row r="5" spans="2:13" x14ac:dyDescent="0.25">
      <c r="B5" s="3" t="s">
        <v>1</v>
      </c>
      <c r="C5" s="3" t="s">
        <v>5</v>
      </c>
      <c r="D5" s="4">
        <v>110500</v>
      </c>
      <c r="F5" s="5" t="s">
        <v>9</v>
      </c>
      <c r="G5" s="3" t="s">
        <v>7</v>
      </c>
      <c r="J5" t="s">
        <v>14</v>
      </c>
      <c r="K5" t="s">
        <v>15</v>
      </c>
      <c r="L5" t="s">
        <v>16</v>
      </c>
      <c r="M5" t="s">
        <v>17</v>
      </c>
    </row>
    <row r="6" spans="2:13" x14ac:dyDescent="0.25">
      <c r="B6" s="3" t="s">
        <v>4</v>
      </c>
      <c r="C6" s="3" t="s">
        <v>5</v>
      </c>
      <c r="D6" s="4">
        <v>99500</v>
      </c>
      <c r="F6" s="5" t="s">
        <v>10</v>
      </c>
      <c r="G6" s="4">
        <f>SUMIFS(sales,region,G4,quarter,G5)</f>
        <v>127250</v>
      </c>
      <c r="J6">
        <f t="array" ref="J6">INDEX(sales,MATCH(1,(region=G4)*(quarter=G5),0))</f>
        <v>127250</v>
      </c>
      <c r="K6" cm="1">
        <f t="array" ref="K6">_xlfn.XLOOKUP(1,(region=G4)*(quarter=G5),sales)</f>
        <v>127250</v>
      </c>
      <c r="L6" cm="1">
        <f t="array" ref="L6">LOOKUP(1,1/((region=G4)*(quarter=G5)),sales)</f>
        <v>127250</v>
      </c>
      <c r="M6" cm="1">
        <f t="array" ref="M6">SUMPRODUCT(sales*((region=G4)*(quarter=G5)))</f>
        <v>127250</v>
      </c>
    </row>
    <row r="7" spans="2:13" x14ac:dyDescent="0.25">
      <c r="B7" s="3" t="s">
        <v>3</v>
      </c>
      <c r="C7" s="3" t="s">
        <v>5</v>
      </c>
      <c r="D7" s="4">
        <v>116000</v>
      </c>
    </row>
    <row r="8" spans="2:13" x14ac:dyDescent="0.25">
      <c r="B8" s="3" t="s">
        <v>2</v>
      </c>
      <c r="C8" s="3" t="s">
        <v>5</v>
      </c>
      <c r="D8" s="4">
        <v>132500</v>
      </c>
      <c r="J8" s="7" t="s">
        <v>19</v>
      </c>
    </row>
    <row r="9" spans="2:13" x14ac:dyDescent="0.25">
      <c r="B9" s="3" t="s">
        <v>1</v>
      </c>
      <c r="C9" s="3" t="s">
        <v>6</v>
      </c>
      <c r="D9" s="4">
        <v>123000</v>
      </c>
      <c r="F9" s="6" t="s">
        <v>11</v>
      </c>
    </row>
    <row r="10" spans="2:13" x14ac:dyDescent="0.25">
      <c r="B10" s="3" t="s">
        <v>4</v>
      </c>
      <c r="C10" s="3" t="s">
        <v>6</v>
      </c>
      <c r="D10" s="4">
        <v>110750</v>
      </c>
      <c r="F10" s="6" t="s">
        <v>12</v>
      </c>
    </row>
    <row r="11" spans="2:13" x14ac:dyDescent="0.25">
      <c r="B11" s="3" t="s">
        <v>3</v>
      </c>
      <c r="C11" s="3" t="s">
        <v>6</v>
      </c>
      <c r="D11" s="4">
        <v>129250</v>
      </c>
      <c r="F11" s="6" t="s">
        <v>13</v>
      </c>
    </row>
    <row r="12" spans="2:13" x14ac:dyDescent="0.25">
      <c r="B12" s="3" t="s">
        <v>2</v>
      </c>
      <c r="C12" s="3" t="s">
        <v>6</v>
      </c>
      <c r="D12" s="4">
        <v>147500</v>
      </c>
    </row>
    <row r="13" spans="2:13" x14ac:dyDescent="0.25">
      <c r="B13" s="3" t="s">
        <v>1</v>
      </c>
      <c r="C13" s="3" t="s">
        <v>7</v>
      </c>
      <c r="D13" s="4">
        <v>121250</v>
      </c>
    </row>
    <row r="14" spans="2:13" x14ac:dyDescent="0.25">
      <c r="B14" s="3" t="s">
        <v>4</v>
      </c>
      <c r="C14" s="3" t="s">
        <v>7</v>
      </c>
      <c r="D14" s="4">
        <v>109250</v>
      </c>
    </row>
    <row r="15" spans="2:13" x14ac:dyDescent="0.25">
      <c r="B15" s="3" t="s">
        <v>3</v>
      </c>
      <c r="C15" s="3" t="s">
        <v>7</v>
      </c>
      <c r="D15" s="4">
        <v>127250</v>
      </c>
    </row>
    <row r="16" spans="2:13" x14ac:dyDescent="0.25">
      <c r="B16" s="3" t="s">
        <v>2</v>
      </c>
      <c r="C16" s="3" t="s">
        <v>7</v>
      </c>
      <c r="D16" s="4">
        <v>145500</v>
      </c>
    </row>
    <row r="17" spans="2:4" x14ac:dyDescent="0.25">
      <c r="B17" s="3" t="s">
        <v>1</v>
      </c>
      <c r="C17" s="3" t="s">
        <v>8</v>
      </c>
      <c r="D17" s="4">
        <v>135750</v>
      </c>
    </row>
    <row r="18" spans="2:4" x14ac:dyDescent="0.25">
      <c r="B18" s="3" t="s">
        <v>4</v>
      </c>
      <c r="C18" s="3" t="s">
        <v>8</v>
      </c>
      <c r="D18" s="4">
        <v>122250</v>
      </c>
    </row>
    <row r="19" spans="2:4" x14ac:dyDescent="0.25">
      <c r="B19" s="3" t="s">
        <v>3</v>
      </c>
      <c r="C19" s="3" t="s">
        <v>8</v>
      </c>
      <c r="D19" s="4">
        <v>142500</v>
      </c>
    </row>
    <row r="20" spans="2:4" x14ac:dyDescent="0.25">
      <c r="B20" s="3" t="s">
        <v>2</v>
      </c>
      <c r="C20" s="3" t="s">
        <v>8</v>
      </c>
      <c r="D20" s="4">
        <v>163000</v>
      </c>
    </row>
  </sheetData>
  <phoneticPr fontId="1" type="noConversion"/>
  <pageMargins left="0.75" right="0.75" top="1" bottom="1" header="0.5" footer="0.5"/>
  <pageSetup orientation="portrait" horizontalDpi="4294967292" verticalDpi="4294967292" r:id="rId1"/>
  <extLst>
    <ext xmlns:mx="http://schemas.microsoft.com/office/mac/excel/2008/main" uri="{64002731-A6B0-56B0-2670-7721B7C09600}">
      <mx:PLV Mode="0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Sheet1</vt:lpstr>
      <vt:lpstr>quarter</vt:lpstr>
      <vt:lpstr>region</vt:lpstr>
      <vt:lpstr>sales</vt:lpstr>
    </vt:vector>
  </TitlesOfParts>
  <Company>Kazan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kazan</cp:lastModifiedBy>
  <dcterms:created xsi:type="dcterms:W3CDTF">2016-05-04T01:38:27Z</dcterms:created>
  <dcterms:modified xsi:type="dcterms:W3CDTF">2019-12-19T23:40:12Z</dcterms:modified>
</cp:coreProperties>
</file>