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1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if cells are not blank\"/>
    </mc:Choice>
  </mc:AlternateContent>
  <xr:revisionPtr revIDLastSave="0" documentId="13_ncr:1_{43FA9021-DFD4-4A24-836F-9F6E81BDAA09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" i="1" l="1"/>
  <c r="O6" i="1" a="1"/>
  <c r="O6" i="1"/>
  <c r="M6" i="1" a="1"/>
  <c r="M6" i="1"/>
  <c r="O5" i="1" a="1"/>
  <c r="O5" i="1"/>
  <c r="M5" i="1" a="1"/>
  <c r="M5" i="1"/>
  <c r="G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<sst xmlns="http://schemas.openxmlformats.org/spreadsheetml/2006/main" count="33" uniqueCount="26">
  <si>
    <t>Client</t>
  </si>
  <si>
    <t>Amount</t>
  </si>
  <si>
    <t>Bluestar</t>
  </si>
  <si>
    <t>Acme</t>
  </si>
  <si>
    <t>Lexcorp</t>
  </si>
  <si>
    <t>Mercury</t>
  </si>
  <si>
    <t>Sum if not blank</t>
  </si>
  <si>
    <t>Caribou</t>
  </si>
  <si>
    <t>Jansan</t>
  </si>
  <si>
    <t>Yarnly</t>
  </si>
  <si>
    <t>Maply</t>
  </si>
  <si>
    <t>Kyber</t>
  </si>
  <si>
    <t>Oxford</t>
  </si>
  <si>
    <t>Total</t>
  </si>
  <si>
    <t>SUMPRODUCT</t>
  </si>
  <si>
    <t>FILTER</t>
  </si>
  <si>
    <t>Not blank</t>
  </si>
  <si>
    <t>Blank</t>
  </si>
  <si>
    <t>JT</t>
  </si>
  <si>
    <t>Bedmax</t>
  </si>
  <si>
    <t>SN</t>
  </si>
  <si>
    <t>JW</t>
  </si>
  <si>
    <t>ES</t>
  </si>
  <si>
    <t>Daxer</t>
  </si>
  <si>
    <t>Lead</t>
  </si>
  <si>
    <t>Link to article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</si>
</sst>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[$-409]dd\-mmm\-yy;@"/>
  </numFmts>
  <fonts count="4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1" fillId="0" borderId="0" xfId="0" applyFont="1"/>
    <xf numFmtId="0" fontId="0" fillId="2" borderId="1" xfId="0" applyFill="1" applyBorder="1"/>
    <xf numFmtId="0" fontId="0" fillId="0" borderId="1" xfId="0" applyBorder="1"/>
    <xf numFmtId="3" fontId="0" fillId="0" borderId="1" xfId="0" applyNumberFormat="1" applyBorder="1"/>
    <xf numFmtId="0" fontId="0" fillId="3" borderId="1" xfId="0" applyFill="1" applyBorder="1"/>
    <xf numFmtId="0" fontId="0" fillId="2" borderId="1" xfId="0" applyFill="1" applyBorder="1" applyAlignment="1">
      <alignment horizontal="center"/>
    </xf>
    <xf numFmtId="164" fontId="0" fillId="0" borderId="1" xfId="0" applyNumberFormat="1" applyBorder="1" applyAlignment="1">
      <alignment horizontal="center"/>
    </xf>
    <xf numFmtId="0" fontId="2" fillId="0" borderId="0" xfId="0" applyFont="1"/>
    <xf numFmtId="0" fontId="3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59ED2D4-4022-4D62-AF96-D23E94AAC9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14900" y="581025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s/sum-if-not-blank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O16"/>
  <sheetViews>
    <sheetView showGridLines="0" tabSelected="1" workbookViewId="0">
      <selection activeCell="G5" sqref="G5"/>
    </sheetView>
  </sheetViews>
  <sheetFormatPr defaultRowHeight="15" x14ac:dyDescent="0.25"/>
  <cols>
    <col min="6" max="6" width="9.7109375" customWidth="1"/>
  </cols>
  <sheetData>
    <row r="2" spans="2:15" ht="15.75" x14ac:dyDescent="0.25">
      <c r="B2" s="1" t="s">
        <v>6</v>
      </c>
      <c r="M2" t="s">
        <v>14</v>
      </c>
      <c r="O2" t="s">
        <v>15</v>
      </c>
    </row>
    <row r="4" spans="2:15" x14ac:dyDescent="0.25">
      <c r="B4" s="2" t="s">
        <v>0</v>
      </c>
      <c r="C4" s="2" t="s">
        <v>1</v>
      </c>
      <c r="D4" s="6" t="s">
        <v>24</v>
      </c>
      <c r="F4" s="5" t="s">
        <v>24</v>
      </c>
      <c r="G4" s="5" t="s">
        <v>13</v>
      </c>
      <c r="M4" s="5" t="s">
        <v>13</v>
      </c>
      <c r="O4" s="5" t="s">
        <v>13</v>
      </c>
    </row>
    <row r="5" spans="2:15" x14ac:dyDescent="0.25">
      <c r="B5" s="3" t="s">
        <v>2</v>
      </c>
      <c r="C5" s="4">
        <v>10600</v>
      </c>
      <c r="D5" s="7" t="s">
        <v>18</v>
      </c>
      <c r="F5" s="3" t="s">
        <v>16</v>
      </c>
      <c r="G5" s="4">
        <f>SUMIFS(C5:C16,D5:D16,"&lt;&gt;")</f>
        <v>61600</v>
      </c>
      <c r="H5" s="8"/>
      <c r="M5" s="4" cm="1">
        <f t="array" ref="M5">SUMPRODUCT((D5:D16&lt;&gt;"")*C5:C16)</f>
        <v>61600</v>
      </c>
      <c r="O5" s="4" cm="1">
        <f t="array" ref="O5">SUM(_xlfn._xlws.FILTER(C5:C16,D5:D16&lt;&gt;"",0))</f>
        <v>61600</v>
      </c>
    </row>
    <row r="6" spans="2:15" x14ac:dyDescent="0.25">
      <c r="B6" s="3" t="s">
        <v>3</v>
      </c>
      <c r="C6" s="4">
        <v>5000</v>
      </c>
      <c r="D6" s="7"/>
      <c r="F6" s="3" t="s">
        <v>17</v>
      </c>
      <c r="G6" s="4">
        <f>SUMIFS(C5:C16,D5:D16,"")</f>
        <v>32700</v>
      </c>
      <c r="H6" s="8"/>
      <c r="I6" s="9" t="s">
        <v>25</v>
      </c>
      <c r="M6" s="4" cm="1">
        <f t="array" ref="M6">SUMPRODUCT((D5:D16="")*C5:C16)</f>
        <v>32700</v>
      </c>
      <c r="O6" s="4" cm="1">
        <f t="array" ref="O6">SUM(_xlfn._xlws.FILTER(C5:C16,D5:D16="",0))</f>
        <v>32700</v>
      </c>
    </row>
    <row r="7" spans="2:15" x14ac:dyDescent="0.25">
      <c r="B7" s="3" t="s">
        <v>4</v>
      </c>
      <c r="C7" s="4">
        <v>12000</v>
      </c>
      <c r="D7" s="7" t="s">
        <v>20</v>
      </c>
    </row>
    <row r="8" spans="2:15" x14ac:dyDescent="0.25">
      <c r="B8" s="3" t="s">
        <v>5</v>
      </c>
      <c r="C8" s="4">
        <v>7500</v>
      </c>
      <c r="D8" s="7" t="s">
        <v>21</v>
      </c>
    </row>
    <row r="9" spans="2:15" x14ac:dyDescent="0.25">
      <c r="B9" s="3" t="s">
        <v>7</v>
      </c>
      <c r="C9" s="4">
        <v>6000</v>
      </c>
      <c r="D9" s="7" t="s">
        <v>22</v>
      </c>
    </row>
    <row r="10" spans="2:15" x14ac:dyDescent="0.25">
      <c r="B10" s="3" t="s">
        <v>8</v>
      </c>
      <c r="C10" s="4">
        <v>4000</v>
      </c>
      <c r="D10" s="7" t="s">
        <v>22</v>
      </c>
    </row>
    <row r="11" spans="2:15" x14ac:dyDescent="0.25">
      <c r="B11" s="3" t="s">
        <v>9</v>
      </c>
      <c r="C11" s="4">
        <v>13200</v>
      </c>
      <c r="D11" s="7"/>
    </row>
    <row r="12" spans="2:15" x14ac:dyDescent="0.25">
      <c r="B12" s="3" t="s">
        <v>10</v>
      </c>
      <c r="C12" s="4">
        <v>7000</v>
      </c>
      <c r="D12" s="7" t="s">
        <v>21</v>
      </c>
    </row>
    <row r="13" spans="2:15" x14ac:dyDescent="0.25">
      <c r="B13" s="3" t="s">
        <v>11</v>
      </c>
      <c r="C13" s="4">
        <v>9500</v>
      </c>
      <c r="D13" s="7"/>
    </row>
    <row r="14" spans="2:15" x14ac:dyDescent="0.25">
      <c r="B14" s="3" t="s">
        <v>12</v>
      </c>
      <c r="C14" s="4">
        <v>2500</v>
      </c>
      <c r="D14" s="7" t="s">
        <v>18</v>
      </c>
    </row>
    <row r="15" spans="2:15" x14ac:dyDescent="0.25">
      <c r="B15" s="3" t="s">
        <v>23</v>
      </c>
      <c r="C15" s="4">
        <v>12000</v>
      </c>
      <c r="D15" s="7" t="s">
        <v>21</v>
      </c>
    </row>
    <row r="16" spans="2:15" x14ac:dyDescent="0.25">
      <c r="B16" s="3" t="s">
        <v>19</v>
      </c>
      <c r="C16" s="4">
        <v>5000</v>
      </c>
      <c r="D16" s="7"/>
    </row>
  </sheetData>
  <hyperlinks>
    <hyperlink ref="I6" r:id="rId1" xr:uid="{707AD155-0228-4314-BFD1-7E932BAF573E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2023-01-05T19:27:21Z</dcterms:modified>
</cp:coreProperties>
</file>