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1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if multiple columns\"/>
    </mc:Choice>
  </mc:AlternateContent>
  <xr:revisionPtr revIDLastSave="0" documentId="13_ncr:1_{AE091EF3-8C61-4A90-A148-7F407962BC8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3" r:id="rId2"/>
    <sheet name="Sheet3" sheetId="2" r:id="rId3"/>
    <sheet name="Sheet4" sheetId="4" r:id="rId4"/>
  </sheets>
  <definedNames>
    <definedName name="data" localSheetId="1">Sheet2!$C$5:$E$16</definedName>
    <definedName name="data" localSheetId="2">Sheet3!$C$5:$E$16</definedName>
    <definedName name="data" localSheetId="3">Sheet4!$C$5:$E$16</definedName>
    <definedName name="data">Sheet1!$C$5:$E$16</definedName>
    <definedName name="group" localSheetId="1">Sheet2!$B$5:$B$16</definedName>
    <definedName name="group" localSheetId="2">Sheet3!$B$5:$B$16</definedName>
    <definedName name="group" localSheetId="3">Sheet4!$B$5:$B$16</definedName>
    <definedName name="group">Sheet1!$B$5:$B$16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4" l="1"/>
  <c r="H7" i="4"/>
  <c r="H5" i="4"/>
  <c r="N6" i="2" a="1"/>
  <c r="N6" i="2"/>
  <c r="N7" i="2" a="1"/>
  <c r="N7" i="2"/>
  <c r="H6" i="2" a="1"/>
  <c r="H6" i="2"/>
  <c r="H7" i="2" a="1"/>
  <c r="H7" i="2"/>
  <c r="H5" i="3" a="1"/>
  <c r="H5" i="3"/>
  <c r="H6" i="3" a="1"/>
  <c r="H6" i="3"/>
  <c r="H7" i="3" a="1"/>
  <c r="H7" i="3"/>
  <c r="H6" i="1" a="1"/>
  <c r="H6" i="1"/>
  <c r="H7" i="1" a="1"/>
  <c r="H7" i="1"/>
  <c r="H5" i="1" a="1"/>
  <c r="H5" i="1"/>
  <c r="N5" i="2" a="1"/>
  <c r="N5" i="2"/>
  <c r="H5" i="2" a="1"/>
  <c r="H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<sst xmlns="http://schemas.openxmlformats.org/spreadsheetml/2006/main" count="118" uniqueCount="29">
  <si>
    <t>Group</t>
  </si>
  <si>
    <t>A</t>
  </si>
  <si>
    <t>B</t>
  </si>
  <si>
    <t>Jan</t>
  </si>
  <si>
    <t>Feb</t>
  </si>
  <si>
    <t>Mar</t>
  </si>
  <si>
    <t>C</t>
  </si>
  <si>
    <t>data = C5:E16</t>
  </si>
  <si>
    <t>group = B5:B16</t>
  </si>
  <si>
    <t>Sum</t>
  </si>
  <si>
    <t>Sum if multiple columns</t>
  </si>
  <si>
    <t>Click to read article</t>
  </si>
  <si>
    <t>A01</t>
  </si>
  <si>
    <t>A02</t>
  </si>
  <si>
    <t>A03</t>
  </si>
  <si>
    <t>A04</t>
  </si>
  <si>
    <t>B01</t>
  </si>
  <si>
    <t>B02</t>
  </si>
  <si>
    <t>B03</t>
  </si>
  <si>
    <t>B04</t>
  </si>
  <si>
    <t>C01</t>
  </si>
  <si>
    <t>C02</t>
  </si>
  <si>
    <t>C03</t>
  </si>
  <si>
    <t>C04</t>
  </si>
  <si>
    <t>with SUMPRODUCT</t>
  </si>
  <si>
    <t>FILTER solution</t>
  </si>
  <si>
    <t>SUMPRODUCT solution</t>
  </si>
  <si>
    <t>Advanced criteria option</t>
  </si>
  <si>
    <t>SUMIFS fail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</si>
</sst>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2" fillId="0" borderId="0" xfId="0" applyFont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E399DF-363A-4A31-A4DD-F2D75B2199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9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5B2E52-BFD8-4714-AC8E-7849DF162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9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17</xdr:row>
      <xdr:rowOff>0</xdr:rowOff>
    </xdr:from>
    <xdr:ext cx="1790700" cy="8096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0BF8731-C81F-1784-EEB7-6EB55F1483E5}"/>
            </a:ext>
          </a:extLst>
        </xdr:cNvPr>
        <xdr:cNvSpPr txBox="1"/>
      </xdr:nvSpPr>
      <xdr:spPr>
        <a:xfrm>
          <a:off x="590550" y="3238500"/>
          <a:ext cx="1790700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kern="1200"/>
            <a:t>Notice the Groups have been alterned in a way that makes them more difficult to work with.</a:t>
          </a:r>
        </a:p>
      </xdr:txBody>
    </xdr:sp>
    <xdr:clientData/>
  </xdr:oneCellAnchor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8CBBEE-C183-4D41-AA08-D97615C16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9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</xdr:colOff>
      <xdr:row>8</xdr:row>
      <xdr:rowOff>104775</xdr:rowOff>
    </xdr:from>
    <xdr:ext cx="1790700" cy="8096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6C3B584-437F-4D8D-B320-468163429B83}"/>
            </a:ext>
          </a:extLst>
        </xdr:cNvPr>
        <xdr:cNvSpPr txBox="1"/>
      </xdr:nvSpPr>
      <xdr:spPr>
        <a:xfrm>
          <a:off x="5324475" y="1628775"/>
          <a:ext cx="1790700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kern="1200"/>
            <a:t>SUMIFS needs</a:t>
          </a:r>
          <a:r>
            <a:rPr lang="en-US" sz="1100" kern="1200" baseline="0"/>
            <a:t> the range and sum_range to be the same size and will return a #VALUE! error if not.</a:t>
          </a:r>
          <a:endParaRPr lang="en-US" sz="1100" kern="1200"/>
        </a:p>
      </xdr:txBody>
    </xdr:sp>
    <xdr:clientData/>
  </xdr:oneCellAnchor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BD2479-14D8-430B-9785-A0F2AC40F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95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um-if-multiple-column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sum-if-multiple-column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sum-if-multiple-colum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ormulas/sum-if-multiple-colum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16"/>
  <sheetViews>
    <sheetView showGridLines="0" tabSelected="1" workbookViewId="0">
      <selection activeCell="H5" sqref="H5"/>
    </sheetView>
  </sheetViews>
  <sheetFormatPr defaultColWidth="8.85546875" defaultRowHeight="15" x14ac:dyDescent="0.25"/>
  <sheetData>
    <row r="2" spans="2:10" x14ac:dyDescent="0.25">
      <c r="B2" s="4" t="s">
        <v>10</v>
      </c>
    </row>
    <row r="4" spans="2:10" x14ac:dyDescent="0.25">
      <c r="B4" s="2" t="s">
        <v>0</v>
      </c>
      <c r="C4" s="2" t="s">
        <v>3</v>
      </c>
      <c r="D4" s="2" t="s">
        <v>4</v>
      </c>
      <c r="E4" s="2" t="s">
        <v>5</v>
      </c>
      <c r="G4" s="3" t="s">
        <v>0</v>
      </c>
      <c r="H4" s="3" t="s">
        <v>9</v>
      </c>
    </row>
    <row r="5" spans="2:10" x14ac:dyDescent="0.25">
      <c r="B5" s="1" t="s">
        <v>1</v>
      </c>
      <c r="C5" s="1">
        <v>58</v>
      </c>
      <c r="D5" s="1">
        <v>41</v>
      </c>
      <c r="E5" s="1">
        <v>48</v>
      </c>
      <c r="G5" s="1" t="s">
        <v>1</v>
      </c>
      <c r="H5" s="1" cm="1">
        <f t="array" ref="H5">SUM(_xlfn._xlws.FILTER(data,group=G5))</f>
        <v>526</v>
      </c>
    </row>
    <row r="6" spans="2:10" x14ac:dyDescent="0.25">
      <c r="B6" s="1" t="s">
        <v>1</v>
      </c>
      <c r="C6" s="1">
        <v>37</v>
      </c>
      <c r="D6" s="1">
        <v>46</v>
      </c>
      <c r="E6" s="1">
        <v>32</v>
      </c>
      <c r="G6" s="1" t="s">
        <v>2</v>
      </c>
      <c r="H6" s="1" cm="1">
        <f t="array" ref="H6">SUM(_xlfn._xlws.FILTER(data,group=G6))</f>
        <v>691</v>
      </c>
      <c r="J6" s="6" t="s">
        <v>11</v>
      </c>
    </row>
    <row r="7" spans="2:10" x14ac:dyDescent="0.25">
      <c r="B7" s="1" t="s">
        <v>1</v>
      </c>
      <c r="C7" s="1">
        <v>38</v>
      </c>
      <c r="D7" s="1">
        <v>48</v>
      </c>
      <c r="E7" s="1">
        <v>38</v>
      </c>
      <c r="G7" s="1" t="s">
        <v>6</v>
      </c>
      <c r="H7" s="1" cm="1">
        <f t="array" ref="H7">SUM(_xlfn._xlws.FILTER(data,group=G7))</f>
        <v>654</v>
      </c>
    </row>
    <row r="8" spans="2:10" x14ac:dyDescent="0.25">
      <c r="B8" s="1" t="s">
        <v>1</v>
      </c>
      <c r="C8" s="1">
        <v>35</v>
      </c>
      <c r="D8" s="1">
        <v>59</v>
      </c>
      <c r="E8" s="1">
        <v>46</v>
      </c>
    </row>
    <row r="9" spans="2:10" x14ac:dyDescent="0.25">
      <c r="B9" s="1" t="s">
        <v>2</v>
      </c>
      <c r="C9" s="1">
        <v>73</v>
      </c>
      <c r="D9" s="1">
        <v>59</v>
      </c>
      <c r="E9" s="1">
        <v>47</v>
      </c>
    </row>
    <row r="10" spans="2:10" x14ac:dyDescent="0.25">
      <c r="B10" s="1" t="s">
        <v>2</v>
      </c>
      <c r="C10" s="1">
        <v>41</v>
      </c>
      <c r="D10" s="1">
        <v>49</v>
      </c>
      <c r="E10" s="1">
        <v>57</v>
      </c>
      <c r="G10" s="5" t="s">
        <v>8</v>
      </c>
    </row>
    <row r="11" spans="2:10" x14ac:dyDescent="0.25">
      <c r="B11" s="1" t="s">
        <v>2</v>
      </c>
      <c r="C11" s="1">
        <v>66</v>
      </c>
      <c r="D11" s="1">
        <v>59</v>
      </c>
      <c r="E11" s="1">
        <v>73</v>
      </c>
      <c r="G11" s="5" t="s">
        <v>7</v>
      </c>
    </row>
    <row r="12" spans="2:10" x14ac:dyDescent="0.25">
      <c r="B12" s="1" t="s">
        <v>2</v>
      </c>
      <c r="C12" s="1">
        <v>38</v>
      </c>
      <c r="D12" s="1">
        <v>72</v>
      </c>
      <c r="E12" s="1">
        <v>57</v>
      </c>
    </row>
    <row r="13" spans="2:10" x14ac:dyDescent="0.25">
      <c r="B13" s="1" t="s">
        <v>6</v>
      </c>
      <c r="C13" s="1">
        <v>41</v>
      </c>
      <c r="D13" s="1">
        <v>80</v>
      </c>
      <c r="E13" s="1">
        <v>55</v>
      </c>
      <c r="G13" s="6" t="s">
        <v>25</v>
      </c>
    </row>
    <row r="14" spans="2:10" x14ac:dyDescent="0.25">
      <c r="B14" s="1" t="s">
        <v>6</v>
      </c>
      <c r="C14" s="1">
        <v>30</v>
      </c>
      <c r="D14" s="1">
        <v>51</v>
      </c>
      <c r="E14" s="1">
        <v>74</v>
      </c>
      <c r="G14" s="6" t="s">
        <v>26</v>
      </c>
    </row>
    <row r="15" spans="2:10" x14ac:dyDescent="0.25">
      <c r="B15" s="1" t="s">
        <v>6</v>
      </c>
      <c r="C15" s="1">
        <v>75</v>
      </c>
      <c r="D15" s="1">
        <v>30</v>
      </c>
      <c r="E15" s="1">
        <v>53</v>
      </c>
      <c r="G15" s="6" t="s">
        <v>27</v>
      </c>
    </row>
    <row r="16" spans="2:10" x14ac:dyDescent="0.25">
      <c r="B16" s="1" t="s">
        <v>6</v>
      </c>
      <c r="C16" s="1">
        <v>62</v>
      </c>
      <c r="D16" s="1">
        <v>60</v>
      </c>
      <c r="E16" s="1">
        <v>43</v>
      </c>
      <c r="G16" s="6" t="s">
        <v>28</v>
      </c>
    </row>
  </sheetData>
  <phoneticPr fontId="1" type="noConversion"/>
  <hyperlinks>
    <hyperlink ref="J6" r:id="rId1" xr:uid="{E34F3D97-A36A-42F5-9FC8-171544215B84}"/>
    <hyperlink ref="G13" location="Sheet1!H5" display="FILTER solution" xr:uid="{44254C9B-FF3D-4C4B-8500-46806D2654FC}"/>
    <hyperlink ref="G14" location="Sheet2!H5" display="SUMPRODUCT solution" xr:uid="{C234ADFA-7FF4-40B6-B03E-41B322605C9A}"/>
    <hyperlink ref="G15" location="Sheet3!H5" display="Advanced criteria option" xr:uid="{11116A4C-C53A-4232-9886-4183097B1CB8}"/>
    <hyperlink ref="G16" location="Sheet4!H5" display="SUMIFS fail" xr:uid="{301D82DD-33E6-42BE-B45E-1716B4D531AB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8F2B-D01C-4A90-AE2B-8E92F7E9922F}">
  <dimension ref="B2:J16"/>
  <sheetViews>
    <sheetView showGridLines="0" workbookViewId="0">
      <selection activeCell="H5" sqref="H5"/>
    </sheetView>
  </sheetViews>
  <sheetFormatPr defaultColWidth="8.85546875" defaultRowHeight="15" x14ac:dyDescent="0.25"/>
  <sheetData>
    <row r="2" spans="2:10" x14ac:dyDescent="0.25">
      <c r="B2" s="4" t="s">
        <v>10</v>
      </c>
    </row>
    <row r="4" spans="2:10" x14ac:dyDescent="0.25">
      <c r="B4" s="2" t="s">
        <v>0</v>
      </c>
      <c r="C4" s="2" t="s">
        <v>3</v>
      </c>
      <c r="D4" s="2" t="s">
        <v>4</v>
      </c>
      <c r="E4" s="2" t="s">
        <v>5</v>
      </c>
      <c r="G4" s="3" t="s">
        <v>0</v>
      </c>
      <c r="H4" s="3" t="s">
        <v>9</v>
      </c>
    </row>
    <row r="5" spans="2:10" x14ac:dyDescent="0.25">
      <c r="B5" s="1" t="s">
        <v>1</v>
      </c>
      <c r="C5" s="1">
        <v>58</v>
      </c>
      <c r="D5" s="1">
        <v>41</v>
      </c>
      <c r="E5" s="1">
        <v>48</v>
      </c>
      <c r="G5" s="1" t="s">
        <v>1</v>
      </c>
      <c r="H5" s="1" cm="1">
        <f t="array" ref="H5">SUMPRODUCT(--(group=G5)*data)</f>
        <v>526</v>
      </c>
    </row>
    <row r="6" spans="2:10" x14ac:dyDescent="0.25">
      <c r="B6" s="1" t="s">
        <v>1</v>
      </c>
      <c r="C6" s="1">
        <v>37</v>
      </c>
      <c r="D6" s="1">
        <v>46</v>
      </c>
      <c r="E6" s="1">
        <v>32</v>
      </c>
      <c r="G6" s="1" t="s">
        <v>2</v>
      </c>
      <c r="H6" s="1" cm="1">
        <f t="array" ref="H6">SUMPRODUCT(--(group=G6)*data)</f>
        <v>691</v>
      </c>
      <c r="J6" s="6" t="s">
        <v>11</v>
      </c>
    </row>
    <row r="7" spans="2:10" x14ac:dyDescent="0.25">
      <c r="B7" s="1" t="s">
        <v>1</v>
      </c>
      <c r="C7" s="1">
        <v>38</v>
      </c>
      <c r="D7" s="1">
        <v>48</v>
      </c>
      <c r="E7" s="1">
        <v>38</v>
      </c>
      <c r="G7" s="1" t="s">
        <v>6</v>
      </c>
      <c r="H7" s="1" cm="1">
        <f t="array" ref="H7">SUMPRODUCT(--(group=G7)*data)</f>
        <v>654</v>
      </c>
    </row>
    <row r="8" spans="2:10" x14ac:dyDescent="0.25">
      <c r="B8" s="1" t="s">
        <v>1</v>
      </c>
      <c r="C8" s="1">
        <v>35</v>
      </c>
      <c r="D8" s="1">
        <v>59</v>
      </c>
      <c r="E8" s="1">
        <v>46</v>
      </c>
    </row>
    <row r="9" spans="2:10" x14ac:dyDescent="0.25">
      <c r="B9" s="1" t="s">
        <v>2</v>
      </c>
      <c r="C9" s="1">
        <v>73</v>
      </c>
      <c r="D9" s="1">
        <v>59</v>
      </c>
      <c r="E9" s="1">
        <v>47</v>
      </c>
    </row>
    <row r="10" spans="2:10" x14ac:dyDescent="0.25">
      <c r="B10" s="1" t="s">
        <v>2</v>
      </c>
      <c r="C10" s="1">
        <v>41</v>
      </c>
      <c r="D10" s="1">
        <v>49</v>
      </c>
      <c r="E10" s="1">
        <v>57</v>
      </c>
      <c r="G10" s="5" t="s">
        <v>8</v>
      </c>
    </row>
    <row r="11" spans="2:10" x14ac:dyDescent="0.25">
      <c r="B11" s="1" t="s">
        <v>2</v>
      </c>
      <c r="C11" s="1">
        <v>66</v>
      </c>
      <c r="D11" s="1">
        <v>59</v>
      </c>
      <c r="E11" s="1">
        <v>73</v>
      </c>
      <c r="G11" s="5" t="s">
        <v>7</v>
      </c>
    </row>
    <row r="12" spans="2:10" x14ac:dyDescent="0.25">
      <c r="B12" s="1" t="s">
        <v>2</v>
      </c>
      <c r="C12" s="1">
        <v>38</v>
      </c>
      <c r="D12" s="1">
        <v>72</v>
      </c>
      <c r="E12" s="1">
        <v>57</v>
      </c>
    </row>
    <row r="13" spans="2:10" x14ac:dyDescent="0.25">
      <c r="B13" s="1" t="s">
        <v>6</v>
      </c>
      <c r="C13" s="1">
        <v>41</v>
      </c>
      <c r="D13" s="1">
        <v>80</v>
      </c>
      <c r="E13" s="1">
        <v>55</v>
      </c>
      <c r="G13" s="6" t="s">
        <v>25</v>
      </c>
    </row>
    <row r="14" spans="2:10" x14ac:dyDescent="0.25">
      <c r="B14" s="1" t="s">
        <v>6</v>
      </c>
      <c r="C14" s="1">
        <v>30</v>
      </c>
      <c r="D14" s="1">
        <v>51</v>
      </c>
      <c r="E14" s="1">
        <v>74</v>
      </c>
      <c r="G14" s="6" t="s">
        <v>26</v>
      </c>
    </row>
    <row r="15" spans="2:10" x14ac:dyDescent="0.25">
      <c r="B15" s="1" t="s">
        <v>6</v>
      </c>
      <c r="C15" s="1">
        <v>75</v>
      </c>
      <c r="D15" s="1">
        <v>30</v>
      </c>
      <c r="E15" s="1">
        <v>53</v>
      </c>
      <c r="G15" s="6" t="s">
        <v>27</v>
      </c>
    </row>
    <row r="16" spans="2:10" x14ac:dyDescent="0.25">
      <c r="B16" s="1" t="s">
        <v>6</v>
      </c>
      <c r="C16" s="1">
        <v>62</v>
      </c>
      <c r="D16" s="1">
        <v>60</v>
      </c>
      <c r="E16" s="1">
        <v>43</v>
      </c>
      <c r="G16" s="6" t="s">
        <v>28</v>
      </c>
    </row>
  </sheetData>
  <hyperlinks>
    <hyperlink ref="G13" location="Sheet1!H5" display="FILTER solution" xr:uid="{FF4B5FC7-3130-4720-AFBC-682A727AA9CB}"/>
    <hyperlink ref="G14" location="Sheet2!H5" display="SUMPRODUCT solution" xr:uid="{BD01B59F-0292-4FFC-B55E-5F22112ADC39}"/>
    <hyperlink ref="G15" location="Sheet3!H5" display="Advanced criteria option" xr:uid="{19CCBED5-0816-4145-9F0E-FD120CFD41F4}"/>
    <hyperlink ref="G16" location="Sheet4!H5" display="SUMIFS fail" xr:uid="{DDAEE486-8A73-4182-9DA4-7B71865C5A6E}"/>
    <hyperlink ref="J6" r:id="rId1" xr:uid="{0FF8188B-1B5B-4071-8D17-99913C5CD37E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6F37C-8AE1-46E3-88DF-1E6CE8504D3A}">
  <dimension ref="B2:N16"/>
  <sheetViews>
    <sheetView showGridLines="0" workbookViewId="0">
      <selection activeCell="H5" sqref="H5"/>
    </sheetView>
  </sheetViews>
  <sheetFormatPr defaultColWidth="8.85546875" defaultRowHeight="15" x14ac:dyDescent="0.25"/>
  <sheetData>
    <row r="2" spans="2:14" x14ac:dyDescent="0.25">
      <c r="B2" s="4" t="s">
        <v>10</v>
      </c>
      <c r="N2" t="s">
        <v>24</v>
      </c>
    </row>
    <row r="4" spans="2:14" x14ac:dyDescent="0.25">
      <c r="B4" s="2" t="s">
        <v>0</v>
      </c>
      <c r="C4" s="2" t="s">
        <v>3</v>
      </c>
      <c r="D4" s="2" t="s">
        <v>4</v>
      </c>
      <c r="E4" s="2" t="s">
        <v>5</v>
      </c>
      <c r="G4" s="3" t="s">
        <v>0</v>
      </c>
      <c r="H4" s="3" t="s">
        <v>9</v>
      </c>
      <c r="N4" s="3" t="s">
        <v>9</v>
      </c>
    </row>
    <row r="5" spans="2:14" x14ac:dyDescent="0.25">
      <c r="B5" s="1" t="s">
        <v>12</v>
      </c>
      <c r="C5" s="1">
        <v>58</v>
      </c>
      <c r="D5" s="1">
        <v>41</v>
      </c>
      <c r="E5" s="1">
        <v>48</v>
      </c>
      <c r="G5" s="1" t="s">
        <v>1</v>
      </c>
      <c r="H5" s="1" cm="1">
        <f t="array" ref="H5">SUM(_xlfn._xlws.FILTER(data,ISNUMBER(SEARCH(G5,group))))</f>
        <v>526</v>
      </c>
      <c r="N5" s="1" cm="1">
        <f t="array" ref="N5">SUMPRODUCT(--ISNUMBER(SEARCH(G5,group))*data)</f>
        <v>526</v>
      </c>
    </row>
    <row r="6" spans="2:14" x14ac:dyDescent="0.25">
      <c r="B6" s="1" t="s">
        <v>13</v>
      </c>
      <c r="C6" s="1">
        <v>37</v>
      </c>
      <c r="D6" s="1">
        <v>46</v>
      </c>
      <c r="E6" s="1">
        <v>32</v>
      </c>
      <c r="G6" s="1" t="s">
        <v>2</v>
      </c>
      <c r="H6" s="1" cm="1">
        <f t="array" ref="H6">SUM(_xlfn._xlws.FILTER(data,ISNUMBER(SEARCH(G6,group))))</f>
        <v>691</v>
      </c>
      <c r="J6" s="6" t="s">
        <v>11</v>
      </c>
      <c r="N6" s="1" cm="1">
        <f t="array" ref="N6">SUMPRODUCT(--ISNUMBER(SEARCH(G6,group))*data)</f>
        <v>691</v>
      </c>
    </row>
    <row r="7" spans="2:14" x14ac:dyDescent="0.25">
      <c r="B7" s="1" t="s">
        <v>14</v>
      </c>
      <c r="C7" s="1">
        <v>38</v>
      </c>
      <c r="D7" s="1">
        <v>48</v>
      </c>
      <c r="E7" s="1">
        <v>38</v>
      </c>
      <c r="G7" s="1" t="s">
        <v>6</v>
      </c>
      <c r="H7" s="1" cm="1">
        <f t="array" ref="H7">SUM(_xlfn._xlws.FILTER(data,ISNUMBER(SEARCH(G7,group))))</f>
        <v>654</v>
      </c>
      <c r="N7" s="1" cm="1">
        <f t="array" ref="N7">SUMPRODUCT(--ISNUMBER(SEARCH(G7,group))*data)</f>
        <v>654</v>
      </c>
    </row>
    <row r="8" spans="2:14" x14ac:dyDescent="0.25">
      <c r="B8" s="1" t="s">
        <v>15</v>
      </c>
      <c r="C8" s="1">
        <v>35</v>
      </c>
      <c r="D8" s="1">
        <v>59</v>
      </c>
      <c r="E8" s="1">
        <v>46</v>
      </c>
    </row>
    <row r="9" spans="2:14" x14ac:dyDescent="0.25">
      <c r="B9" s="1" t="s">
        <v>16</v>
      </c>
      <c r="C9" s="1">
        <v>73</v>
      </c>
      <c r="D9" s="1">
        <v>59</v>
      </c>
      <c r="E9" s="1">
        <v>47</v>
      </c>
    </row>
    <row r="10" spans="2:14" x14ac:dyDescent="0.25">
      <c r="B10" s="1" t="s">
        <v>17</v>
      </c>
      <c r="C10" s="1">
        <v>41</v>
      </c>
      <c r="D10" s="1">
        <v>49</v>
      </c>
      <c r="E10" s="1">
        <v>57</v>
      </c>
      <c r="G10" s="5" t="s">
        <v>8</v>
      </c>
    </row>
    <row r="11" spans="2:14" x14ac:dyDescent="0.25">
      <c r="B11" s="1" t="s">
        <v>18</v>
      </c>
      <c r="C11" s="1">
        <v>66</v>
      </c>
      <c r="D11" s="1">
        <v>59</v>
      </c>
      <c r="E11" s="1">
        <v>73</v>
      </c>
      <c r="G11" s="5" t="s">
        <v>7</v>
      </c>
    </row>
    <row r="12" spans="2:14" x14ac:dyDescent="0.25">
      <c r="B12" s="1" t="s">
        <v>19</v>
      </c>
      <c r="C12" s="1">
        <v>38</v>
      </c>
      <c r="D12" s="1">
        <v>72</v>
      </c>
      <c r="E12" s="1">
        <v>57</v>
      </c>
    </row>
    <row r="13" spans="2:14" x14ac:dyDescent="0.25">
      <c r="B13" s="1" t="s">
        <v>20</v>
      </c>
      <c r="C13" s="1">
        <v>41</v>
      </c>
      <c r="D13" s="1">
        <v>80</v>
      </c>
      <c r="E13" s="1">
        <v>55</v>
      </c>
      <c r="G13" s="6" t="s">
        <v>25</v>
      </c>
    </row>
    <row r="14" spans="2:14" x14ac:dyDescent="0.25">
      <c r="B14" s="1" t="s">
        <v>21</v>
      </c>
      <c r="C14" s="1">
        <v>30</v>
      </c>
      <c r="D14" s="1">
        <v>51</v>
      </c>
      <c r="E14" s="1">
        <v>74</v>
      </c>
      <c r="G14" s="6" t="s">
        <v>26</v>
      </c>
    </row>
    <row r="15" spans="2:14" x14ac:dyDescent="0.25">
      <c r="B15" s="1" t="s">
        <v>22</v>
      </c>
      <c r="C15" s="1">
        <v>75</v>
      </c>
      <c r="D15" s="1">
        <v>30</v>
      </c>
      <c r="E15" s="1">
        <v>53</v>
      </c>
      <c r="G15" s="6" t="s">
        <v>27</v>
      </c>
    </row>
    <row r="16" spans="2:14" x14ac:dyDescent="0.25">
      <c r="B16" s="1" t="s">
        <v>23</v>
      </c>
      <c r="C16" s="1">
        <v>62</v>
      </c>
      <c r="D16" s="1">
        <v>60</v>
      </c>
      <c r="E16" s="1">
        <v>43</v>
      </c>
      <c r="G16" s="6" t="s">
        <v>28</v>
      </c>
    </row>
  </sheetData>
  <hyperlinks>
    <hyperlink ref="G13" location="Sheet1!H5" display="FILTER solution" xr:uid="{F62071B7-D31A-48ED-AF0B-D1DD2ACD77E6}"/>
    <hyperlink ref="G14" location="Sheet2!H5" display="SUMPRODUCT solution" xr:uid="{E358F596-D162-49CA-8427-6DC93653F18E}"/>
    <hyperlink ref="G15" location="Sheet3!H5" display="Advanced criteria option" xr:uid="{77FE25DF-B547-4578-A955-6438CCF13564}"/>
    <hyperlink ref="G16" location="Sheet4!H5" display="SUMIFS fail" xr:uid="{C932BFCE-6A0C-4C6E-A59A-050C9D0DA80E}"/>
    <hyperlink ref="J6" r:id="rId1" xr:uid="{27E8CE65-5E01-400B-A009-9FB20BCA42FB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5F107-5CAA-4C9B-8952-6F851627CEC5}">
  <dimension ref="B2:J16"/>
  <sheetViews>
    <sheetView showGridLines="0" workbookViewId="0">
      <selection activeCell="H5" sqref="H5"/>
    </sheetView>
  </sheetViews>
  <sheetFormatPr defaultColWidth="8.85546875" defaultRowHeight="15" x14ac:dyDescent="0.25"/>
  <sheetData>
    <row r="2" spans="2:10" x14ac:dyDescent="0.25">
      <c r="B2" s="4" t="s">
        <v>10</v>
      </c>
    </row>
    <row r="4" spans="2:10" x14ac:dyDescent="0.25">
      <c r="B4" s="2" t="s">
        <v>0</v>
      </c>
      <c r="C4" s="2" t="s">
        <v>3</v>
      </c>
      <c r="D4" s="2" t="s">
        <v>4</v>
      </c>
      <c r="E4" s="2" t="s">
        <v>5</v>
      </c>
      <c r="G4" s="3" t="s">
        <v>0</v>
      </c>
      <c r="H4" s="3" t="s">
        <v>9</v>
      </c>
    </row>
    <row r="5" spans="2:10" x14ac:dyDescent="0.25">
      <c r="B5" s="1" t="s">
        <v>1</v>
      </c>
      <c r="C5" s="1">
        <v>58</v>
      </c>
      <c r="D5" s="1">
        <v>41</v>
      </c>
      <c r="E5" s="1">
        <v>48</v>
      </c>
      <c r="G5" s="1" t="s">
        <v>1</v>
      </c>
      <c r="H5" s="1" t="e">
        <f>SUMIFS(data,group,G5)</f>
        <v>#VALUE!</v>
      </c>
    </row>
    <row r="6" spans="2:10" x14ac:dyDescent="0.25">
      <c r="B6" s="1" t="s">
        <v>1</v>
      </c>
      <c r="C6" s="1">
        <v>37</v>
      </c>
      <c r="D6" s="1">
        <v>46</v>
      </c>
      <c r="E6" s="1">
        <v>32</v>
      </c>
      <c r="G6" s="1" t="s">
        <v>2</v>
      </c>
      <c r="H6" s="1" t="e">
        <f>SUMIFS(data,group,G6)</f>
        <v>#VALUE!</v>
      </c>
      <c r="J6" s="6" t="s">
        <v>11</v>
      </c>
    </row>
    <row r="7" spans="2:10" x14ac:dyDescent="0.25">
      <c r="B7" s="1" t="s">
        <v>1</v>
      </c>
      <c r="C7" s="1">
        <v>38</v>
      </c>
      <c r="D7" s="1">
        <v>48</v>
      </c>
      <c r="E7" s="1">
        <v>38</v>
      </c>
      <c r="G7" s="1" t="s">
        <v>6</v>
      </c>
      <c r="H7" s="1" t="e">
        <f>SUMIFS(data,group,G7)</f>
        <v>#VALUE!</v>
      </c>
    </row>
    <row r="8" spans="2:10" x14ac:dyDescent="0.25">
      <c r="B8" s="1" t="s">
        <v>1</v>
      </c>
      <c r="C8" s="1">
        <v>35</v>
      </c>
      <c r="D8" s="1">
        <v>59</v>
      </c>
      <c r="E8" s="1">
        <v>46</v>
      </c>
    </row>
    <row r="9" spans="2:10" x14ac:dyDescent="0.25">
      <c r="B9" s="1" t="s">
        <v>2</v>
      </c>
      <c r="C9" s="1">
        <v>73</v>
      </c>
      <c r="D9" s="1">
        <v>59</v>
      </c>
      <c r="E9" s="1">
        <v>47</v>
      </c>
    </row>
    <row r="10" spans="2:10" x14ac:dyDescent="0.25">
      <c r="B10" s="1" t="s">
        <v>2</v>
      </c>
      <c r="C10" s="1">
        <v>41</v>
      </c>
      <c r="D10" s="1">
        <v>49</v>
      </c>
      <c r="E10" s="1">
        <v>57</v>
      </c>
      <c r="G10" s="5" t="s">
        <v>8</v>
      </c>
    </row>
    <row r="11" spans="2:10" x14ac:dyDescent="0.25">
      <c r="B11" s="1" t="s">
        <v>2</v>
      </c>
      <c r="C11" s="1">
        <v>66</v>
      </c>
      <c r="D11" s="1">
        <v>59</v>
      </c>
      <c r="E11" s="1">
        <v>73</v>
      </c>
      <c r="G11" s="5" t="s">
        <v>7</v>
      </c>
    </row>
    <row r="12" spans="2:10" x14ac:dyDescent="0.25">
      <c r="B12" s="1" t="s">
        <v>2</v>
      </c>
      <c r="C12" s="1">
        <v>38</v>
      </c>
      <c r="D12" s="1">
        <v>72</v>
      </c>
      <c r="E12" s="1">
        <v>57</v>
      </c>
    </row>
    <row r="13" spans="2:10" x14ac:dyDescent="0.25">
      <c r="B13" s="1" t="s">
        <v>6</v>
      </c>
      <c r="C13" s="1">
        <v>41</v>
      </c>
      <c r="D13" s="1">
        <v>80</v>
      </c>
      <c r="E13" s="1">
        <v>55</v>
      </c>
      <c r="G13" s="6" t="s">
        <v>25</v>
      </c>
    </row>
    <row r="14" spans="2:10" x14ac:dyDescent="0.25">
      <c r="B14" s="1" t="s">
        <v>6</v>
      </c>
      <c r="C14" s="1">
        <v>30</v>
      </c>
      <c r="D14" s="1">
        <v>51</v>
      </c>
      <c r="E14" s="1">
        <v>74</v>
      </c>
      <c r="G14" s="6" t="s">
        <v>26</v>
      </c>
    </row>
    <row r="15" spans="2:10" x14ac:dyDescent="0.25">
      <c r="B15" s="1" t="s">
        <v>6</v>
      </c>
      <c r="C15" s="1">
        <v>75</v>
      </c>
      <c r="D15" s="1">
        <v>30</v>
      </c>
      <c r="E15" s="1">
        <v>53</v>
      </c>
      <c r="G15" s="6" t="s">
        <v>27</v>
      </c>
    </row>
    <row r="16" spans="2:10" x14ac:dyDescent="0.25">
      <c r="B16" s="1" t="s">
        <v>6</v>
      </c>
      <c r="C16" s="1">
        <v>62</v>
      </c>
      <c r="D16" s="1">
        <v>60</v>
      </c>
      <c r="E16" s="1">
        <v>43</v>
      </c>
      <c r="G16" s="6" t="s">
        <v>28</v>
      </c>
    </row>
  </sheetData>
  <hyperlinks>
    <hyperlink ref="G13" location="Sheet1!H5" display="FILTER solution" xr:uid="{6E681CE4-ED58-4CEF-BE6A-BFBB55289842}"/>
    <hyperlink ref="G14" location="Sheet2!H5" display="SUMPRODUCT solution" xr:uid="{674316A2-F8B1-4D07-8C4B-EBABEA03E9E0}"/>
    <hyperlink ref="G15" location="Sheet3!H5" display="Advanced criteria option" xr:uid="{355CC0C9-5AB0-4519-807A-1C81AFDB3E79}"/>
    <hyperlink ref="G16" location="Sheet4!H5" display="SUMIFS fail" xr:uid="{122AA454-F51A-42EE-90D9-6119BAC90F66}"/>
    <hyperlink ref="J6" r:id="rId1" xr:uid="{623262AD-D181-4478-9757-23AF3F00B639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Sheet1</vt:lpstr>
      <vt:lpstr>Sheet2</vt:lpstr>
      <vt:lpstr>Sheet3</vt:lpstr>
      <vt:lpstr>Sheet4</vt:lpstr>
      <vt:lpstr>Sheet2!data</vt:lpstr>
      <vt:lpstr>Sheet3!data</vt:lpstr>
      <vt:lpstr>Sheet4!data</vt:lpstr>
      <vt:lpstr>data</vt:lpstr>
      <vt:lpstr>Sheet2!group</vt:lpstr>
      <vt:lpstr>Sheet3!group</vt:lpstr>
      <vt:lpstr>Sheet4!group</vt:lpstr>
      <vt:lpstr>group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Bruns, Exceljet</cp:lastModifiedBy>
  <dcterms:created xsi:type="dcterms:W3CDTF">2018-05-01T18:36:50Z</dcterms:created>
  <dcterms:modified xsi:type="dcterms:W3CDTF">2024-11-14T18:26:54Z</dcterms:modified>
</cp:coreProperties>
</file>