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30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Mac\dev\exceljet-static\content\formulas\running-balance-with-debits-and-credits\workbooks\"/>
    </mc:Choice>
  </mc:AlternateContent>
  <xr:revisionPtr revIDLastSave="0" documentId="13_ncr:1_{5E254D6A-9390-4375-AB61-AA93DDF8A8ED}" xr6:coauthVersionLast="47" xr6:coauthVersionMax="47" xr10:uidLastSave="{00000000-0000-0000-0000-000000000000}"/>
  <bookViews>
    <workbookView xWindow="-120" yWindow="-120" windowWidth="22680" windowHeight="13530" xr2:uid="{134F55E1-6840-4C4D-B83C-47F77C985470}"/>
  </bookViews>
  <sheets>
    <sheet name="Sheet1" sheetId="1" r:id="rId1"/>
    <sheet name="Sheet2" sheetId="2" r:id="rId2"/>
    <sheet name="Sheet3" sheetId="3" r:id="rId3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" l="1"/>
  <c r="F7" i="1"/>
  <c r="F8" i="1"/>
  <c r="F9" i="1"/>
  <c r="F10" i="1"/>
  <c r="F11" i="1"/>
  <c r="F12" i="1"/>
  <c r="F6" i="3" a="1"/>
  <c r="F6" i="2" a="1"/>
  <c r="F13" i="1"/>
  <c r="F14" i="1"/>
  <c r="F15" i="1"/>
  <c r="F1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<sst xmlns="http://schemas.openxmlformats.org/spreadsheetml/2006/main" count="66" uniqueCount="22">
  <si>
    <t>Date</t>
  </si>
  <si>
    <t>Description</t>
  </si>
  <si>
    <t>Debit</t>
  </si>
  <si>
    <t>Credit</t>
  </si>
  <si>
    <t>Balance</t>
  </si>
  <si>
    <t>Rent</t>
  </si>
  <si>
    <t>Paycheck</t>
  </si>
  <si>
    <t>Car payment</t>
  </si>
  <si>
    <t>Electric bill</t>
  </si>
  <si>
    <t>Gas station</t>
  </si>
  <si>
    <t>Grocery store</t>
  </si>
  <si>
    <t>Transfer to savings</t>
  </si>
  <si>
    <t>Running balance with debits and credits - SCAN approach</t>
  </si>
  <si>
    <t>Starting balance</t>
  </si>
  <si>
    <t>Coffee shop</t>
  </si>
  <si>
    <t>Online refund</t>
  </si>
  <si>
    <t>Read full article here</t>
  </si>
  <si>
    <t>Running balance with debits and credits - Traditional formula</t>
  </si>
  <si>
    <t>Running balance with debits and credits - SCAN with Dynamic Range</t>
  </si>
  <si>
    <t>Traditional formula</t>
  </si>
  <si>
    <t>SCAN approach</t>
  </si>
  <si>
    <t>SCAN with Dynamic Range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</si>
</sst>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7">
    <xf numFmtId="0" fontId="0" fillId="0" borderId="0" xfId="0"/>
    <xf numFmtId="0" fontId="1" fillId="0" borderId="0" xfId="0" applyFont="1"/>
    <xf numFmtId="0" fontId="0" fillId="2" borderId="1" xfId="0" applyFill="1" applyBorder="1"/>
    <xf numFmtId="16" fontId="0" fillId="0" borderId="1" xfId="0" applyNumberFormat="1" applyBorder="1"/>
    <xf numFmtId="0" fontId="0" fillId="0" borderId="1" xfId="0" applyBorder="1"/>
    <xf numFmtId="4" fontId="0" fillId="0" borderId="1" xfId="0" applyNumberFormat="1" applyBorder="1"/>
    <xf numFmtId="0" fontId="2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359664</xdr:colOff>
      <xdr:row>5</xdr:row>
      <xdr:rowOff>3048</xdr:rowOff>
    </xdr:to>
    <xdr:pic>
      <xdr:nvPicPr>
        <xdr:cNvPr id="6" name="Picture 5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D5CC217-BFB5-71DA-0CC5-26A1461704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38925" y="581025"/>
          <a:ext cx="1578864" cy="384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359664</xdr:colOff>
      <xdr:row>5</xdr:row>
      <xdr:rowOff>3048</xdr:rowOff>
    </xdr:to>
    <xdr:pic>
      <xdr:nvPicPr>
        <xdr:cNvPr id="6" name="Picture 5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AFF1DD5-914E-66DF-59D7-615B91D3DC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38925" y="581025"/>
          <a:ext cx="1578864" cy="3840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359664</xdr:colOff>
      <xdr:row>5</xdr:row>
      <xdr:rowOff>3048</xdr:rowOff>
    </xdr:to>
    <xdr:pic>
      <xdr:nvPicPr>
        <xdr:cNvPr id="6" name="Picture 5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B97837F-2406-0302-672E-C17FAFED26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38925" y="581025"/>
          <a:ext cx="1578864" cy="384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s/running-balance-with-debits-and-credits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formulas/running-balance-with-debits-and-credits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exceljet.net/formulas/running-balance-with-debits-and-credit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sheetPr codeName="Sheet1"/>
  <dimension ref="B2:J16"/>
  <sheetViews>
    <sheetView showGridLines="0" tabSelected="1" workbookViewId="0">
      <selection activeCell="F6" sqref="F6"/>
    </sheetView>
  </sheetViews>
  <sheetFormatPr defaultRowHeight="15" x14ac:dyDescent="0.25"/>
  <cols>
    <col min="1" max="1" width="7.7109375" customWidth="1"/>
    <col min="3" max="3" width="18.7109375" customWidth="1"/>
    <col min="4" max="6" width="9.7109375" customWidth="1"/>
  </cols>
  <sheetData>
    <row r="2" spans="2:10" ht="15.75" x14ac:dyDescent="0.25">
      <c r="B2" s="1" t="s">
        <v>17</v>
      </c>
    </row>
    <row r="4" spans="2:10" x14ac:dyDescent="0.25">
      <c r="B4" s="2" t="s">
        <v>0</v>
      </c>
      <c r="C4" s="2" t="s">
        <v>1</v>
      </c>
      <c r="D4" s="2" t="s">
        <v>2</v>
      </c>
      <c r="E4" s="2" t="s">
        <v>3</v>
      </c>
      <c r="F4" s="2" t="s">
        <v>4</v>
      </c>
    </row>
    <row r="5" spans="2:10" x14ac:dyDescent="0.25">
      <c r="B5" s="3"/>
      <c r="C5" s="4" t="s">
        <v>13</v>
      </c>
      <c r="D5" s="5"/>
      <c r="E5" s="5"/>
      <c r="F5" s="5">
        <v>2350</v>
      </c>
    </row>
    <row r="6" spans="2:10" x14ac:dyDescent="0.25">
      <c r="B6" s="3">
        <v>46176</v>
      </c>
      <c r="C6" s="4" t="s">
        <v>10</v>
      </c>
      <c r="D6" s="5">
        <v>82.75</v>
      </c>
      <c r="E6" s="5"/>
      <c r="F6" s="5">
        <f>F5-D6+E6</f>
        <v>2267.25</v>
      </c>
      <c r="J6" s="6" t="s">
        <v>16</v>
      </c>
    </row>
    <row r="7" spans="2:10" x14ac:dyDescent="0.25">
      <c r="B7" s="3">
        <v>46177</v>
      </c>
      <c r="C7" s="4" t="s">
        <v>14</v>
      </c>
      <c r="D7" s="5">
        <v>6.5</v>
      </c>
      <c r="E7" s="5"/>
      <c r="F7" s="5">
        <f t="shared" ref="F7:F16" si="0">F6-D7+E7</f>
        <v>2260.75</v>
      </c>
    </row>
    <row r="8" spans="2:10" x14ac:dyDescent="0.25">
      <c r="B8" s="3">
        <v>46178</v>
      </c>
      <c r="C8" s="4" t="s">
        <v>6</v>
      </c>
      <c r="D8" s="5"/>
      <c r="E8" s="5">
        <v>1950</v>
      </c>
      <c r="F8" s="5">
        <f t="shared" si="0"/>
        <v>4210.75</v>
      </c>
    </row>
    <row r="9" spans="2:10" x14ac:dyDescent="0.25">
      <c r="B9" s="3">
        <v>46179</v>
      </c>
      <c r="C9" s="4" t="s">
        <v>5</v>
      </c>
      <c r="D9" s="5">
        <v>1600</v>
      </c>
      <c r="E9" s="5"/>
      <c r="F9" s="5">
        <f t="shared" si="0"/>
        <v>2610.75</v>
      </c>
    </row>
    <row r="10" spans="2:10" x14ac:dyDescent="0.25">
      <c r="B10" s="3">
        <v>46182</v>
      </c>
      <c r="C10" s="4" t="s">
        <v>8</v>
      </c>
      <c r="D10" s="5">
        <v>94.2</v>
      </c>
      <c r="E10" s="5"/>
      <c r="F10" s="5">
        <f t="shared" si="0"/>
        <v>2516.5500000000002</v>
      </c>
      <c r="J10" t="s">
        <v>19</v>
      </c>
    </row>
    <row r="11" spans="2:10" x14ac:dyDescent="0.25">
      <c r="B11" s="3">
        <v>46183</v>
      </c>
      <c r="C11" s="4" t="s">
        <v>9</v>
      </c>
      <c r="D11" s="5">
        <v>48</v>
      </c>
      <c r="E11" s="5"/>
      <c r="F11" s="5">
        <f t="shared" si="0"/>
        <v>2468.5500000000002</v>
      </c>
      <c r="J11" s="6" t="s">
        <v>20</v>
      </c>
    </row>
    <row r="12" spans="2:10" x14ac:dyDescent="0.25">
      <c r="B12" s="3">
        <v>46185</v>
      </c>
      <c r="C12" s="4" t="s">
        <v>15</v>
      </c>
      <c r="D12" s="5"/>
      <c r="E12" s="5">
        <v>36.99</v>
      </c>
      <c r="F12" s="5">
        <f t="shared" si="0"/>
        <v>2505.54</v>
      </c>
      <c r="J12" s="6" t="s">
        <v>21</v>
      </c>
    </row>
    <row r="13" spans="2:10" x14ac:dyDescent="0.25">
      <c r="B13" s="3">
        <v>46189</v>
      </c>
      <c r="C13" s="4" t="s">
        <v>10</v>
      </c>
      <c r="D13" s="5">
        <v>121.4</v>
      </c>
      <c r="E13" s="5"/>
      <c r="F13" s="5">
        <f>F12-D13+E13</f>
        <v>2384.14</v>
      </c>
    </row>
    <row r="14" spans="2:10" x14ac:dyDescent="0.25">
      <c r="B14" s="3">
        <v>46192</v>
      </c>
      <c r="C14" s="4" t="s">
        <v>6</v>
      </c>
      <c r="D14" s="5"/>
      <c r="E14" s="5">
        <v>1950</v>
      </c>
      <c r="F14" s="5">
        <f t="shared" si="0"/>
        <v>4334.1399999999994</v>
      </c>
    </row>
    <row r="15" spans="2:10" x14ac:dyDescent="0.25">
      <c r="B15" s="3">
        <v>46193</v>
      </c>
      <c r="C15" s="4" t="s">
        <v>7</v>
      </c>
      <c r="D15" s="5">
        <v>425</v>
      </c>
      <c r="E15" s="5"/>
      <c r="F15" s="5">
        <f>F14-D15+E15</f>
        <v>3909.1399999999994</v>
      </c>
    </row>
    <row r="16" spans="2:10" x14ac:dyDescent="0.25">
      <c r="B16" s="3">
        <v>46196</v>
      </c>
      <c r="C16" s="4" t="s">
        <v>11</v>
      </c>
      <c r="D16" s="5">
        <v>500</v>
      </c>
      <c r="E16" s="5"/>
      <c r="F16" s="5">
        <f t="shared" si="0"/>
        <v>3409.1399999999994</v>
      </c>
    </row>
  </sheetData>
  <hyperlinks>
    <hyperlink ref="J6" r:id="rId1" xr:uid="{996DF341-7C74-4AFA-A23D-57040EFCAC3C}"/>
    <hyperlink ref="J11" location="'Sheet2'!$F$6" display="SCAN approach" xr:uid="{4F8AD7EC-AF4F-40F7-9C4C-02B0FD36456B}"/>
    <hyperlink ref="J12" location="'Sheet3'!$F$6" display="SCAN with Dynamic Range" xr:uid="{63F9BB3F-6740-4601-A0B5-A7E7278E5C91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E3093-EA63-4668-AAB3-70DC561384C6}">
  <sheetPr codeName="Sheet2"/>
  <dimension ref="B2:J16"/>
  <sheetViews>
    <sheetView showGridLines="0" workbookViewId="0">
      <selection activeCell="F6" sqref="F6"/>
    </sheetView>
  </sheetViews>
  <sheetFormatPr defaultRowHeight="15" x14ac:dyDescent="0.25"/>
  <cols>
    <col min="1" max="1" width="7.7109375" customWidth="1"/>
    <col min="3" max="3" width="18.7109375" customWidth="1"/>
    <col min="4" max="6" width="9.7109375" customWidth="1"/>
  </cols>
  <sheetData>
    <row r="2" spans="2:10" ht="15.75" x14ac:dyDescent="0.25">
      <c r="B2" s="1" t="s">
        <v>12</v>
      </c>
    </row>
    <row r="4" spans="2:10" x14ac:dyDescent="0.25">
      <c r="B4" s="2" t="s">
        <v>0</v>
      </c>
      <c r="C4" s="2" t="s">
        <v>1</v>
      </c>
      <c r="D4" s="2" t="s">
        <v>2</v>
      </c>
      <c r="E4" s="2" t="s">
        <v>3</v>
      </c>
      <c r="F4" s="2" t="s">
        <v>4</v>
      </c>
    </row>
    <row r="5" spans="2:10" x14ac:dyDescent="0.25">
      <c r="B5" s="3"/>
      <c r="C5" s="4" t="s">
        <v>13</v>
      </c>
      <c r="D5" s="5"/>
      <c r="E5" s="5"/>
      <c r="F5" s="5">
        <v>2350</v>
      </c>
    </row>
    <row r="6" spans="2:10" x14ac:dyDescent="0.25">
      <c r="B6" s="3">
        <v>46176</v>
      </c>
      <c r="C6" s="4" t="s">
        <v>10</v>
      </c>
      <c r="D6" s="5">
        <v>82.75</v>
      </c>
      <c r="E6" s="5"/>
      <c r="F6" s="5" cm="1">
        <f t="array" ref="F6:F16">_xlfn.SCAN(F5,E6:E16-D6:D16,_xleta.SUM)</f>
        <v>2267.25</v>
      </c>
      <c r="J6" s="6" t="s">
        <v>16</v>
      </c>
    </row>
    <row r="7" spans="2:10" x14ac:dyDescent="0.25">
      <c r="B7" s="3">
        <v>46177</v>
      </c>
      <c r="C7" s="4" t="s">
        <v>14</v>
      </c>
      <c r="D7" s="5">
        <v>6.5</v>
      </c>
      <c r="E7" s="5"/>
      <c r="F7" s="5">
        <v>2260.75</v>
      </c>
    </row>
    <row r="8" spans="2:10" x14ac:dyDescent="0.25">
      <c r="B8" s="3">
        <v>46178</v>
      </c>
      <c r="C8" s="4" t="s">
        <v>6</v>
      </c>
      <c r="D8" s="5"/>
      <c r="E8" s="5">
        <v>1950</v>
      </c>
      <c r="F8" s="5">
        <v>4210.75</v>
      </c>
    </row>
    <row r="9" spans="2:10" x14ac:dyDescent="0.25">
      <c r="B9" s="3">
        <v>46179</v>
      </c>
      <c r="C9" s="4" t="s">
        <v>5</v>
      </c>
      <c r="D9" s="5">
        <v>1600</v>
      </c>
      <c r="E9" s="5"/>
      <c r="F9" s="5">
        <v>2610.75</v>
      </c>
    </row>
    <row r="10" spans="2:10" x14ac:dyDescent="0.25">
      <c r="B10" s="3">
        <v>46182</v>
      </c>
      <c r="C10" s="4" t="s">
        <v>8</v>
      </c>
      <c r="D10" s="5">
        <v>94.2</v>
      </c>
      <c r="E10" s="5"/>
      <c r="F10" s="5">
        <v>2516.5500000000002</v>
      </c>
      <c r="J10" s="6" t="s">
        <v>19</v>
      </c>
    </row>
    <row r="11" spans="2:10" x14ac:dyDescent="0.25">
      <c r="B11" s="3">
        <v>46183</v>
      </c>
      <c r="C11" s="4" t="s">
        <v>9</v>
      </c>
      <c r="D11" s="5">
        <v>48</v>
      </c>
      <c r="E11" s="5"/>
      <c r="F11" s="5">
        <v>2468.5500000000002</v>
      </c>
      <c r="J11" t="s">
        <v>20</v>
      </c>
    </row>
    <row r="12" spans="2:10" x14ac:dyDescent="0.25">
      <c r="B12" s="3">
        <v>46185</v>
      </c>
      <c r="C12" s="4" t="s">
        <v>15</v>
      </c>
      <c r="D12" s="5"/>
      <c r="E12" s="5">
        <v>36.99</v>
      </c>
      <c r="F12" s="5">
        <v>2505.54</v>
      </c>
      <c r="J12" s="6" t="s">
        <v>21</v>
      </c>
    </row>
    <row r="13" spans="2:10" x14ac:dyDescent="0.25">
      <c r="B13" s="3">
        <v>46189</v>
      </c>
      <c r="C13" s="4" t="s">
        <v>10</v>
      </c>
      <c r="D13" s="5">
        <v>121.4</v>
      </c>
      <c r="E13" s="5"/>
      <c r="F13" s="5">
        <v>2384.14</v>
      </c>
    </row>
    <row r="14" spans="2:10" x14ac:dyDescent="0.25">
      <c r="B14" s="3">
        <v>46192</v>
      </c>
      <c r="C14" s="4" t="s">
        <v>6</v>
      </c>
      <c r="D14" s="5"/>
      <c r="E14" s="5">
        <v>1950</v>
      </c>
      <c r="F14" s="5">
        <v>4334.1399999999994</v>
      </c>
    </row>
    <row r="15" spans="2:10" x14ac:dyDescent="0.25">
      <c r="B15" s="3">
        <v>46193</v>
      </c>
      <c r="C15" s="4" t="s">
        <v>7</v>
      </c>
      <c r="D15" s="5">
        <v>425</v>
      </c>
      <c r="E15" s="5"/>
      <c r="F15" s="5">
        <v>3909.1399999999994</v>
      </c>
    </row>
    <row r="16" spans="2:10" x14ac:dyDescent="0.25">
      <c r="B16" s="3">
        <v>46196</v>
      </c>
      <c r="C16" s="4" t="s">
        <v>11</v>
      </c>
      <c r="D16" s="5">
        <v>500</v>
      </c>
      <c r="E16" s="5"/>
      <c r="F16" s="5">
        <v>3409.1399999999994</v>
      </c>
    </row>
  </sheetData>
  <hyperlinks>
    <hyperlink ref="J6" r:id="rId1" xr:uid="{FC3A241E-6F54-4479-B4E4-471D87CF8F13}"/>
    <hyperlink ref="J10" location="'Sheet1'!$F$6" display="Traditional formula" xr:uid="{B184CC09-D192-4075-988C-48B96A1DD4EB}"/>
    <hyperlink ref="J12" location="'Sheet3'!$F$6" display="SCAN with Dynamic Range" xr:uid="{90F27E56-2ABB-4E38-8C7F-42C415CE73F2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50E74A-9517-4839-A389-90B5B2AC4834}">
  <sheetPr codeName="Sheet3"/>
  <dimension ref="B2:J16"/>
  <sheetViews>
    <sheetView showGridLines="0" workbookViewId="0">
      <selection activeCell="F6" sqref="F6"/>
    </sheetView>
  </sheetViews>
  <sheetFormatPr defaultRowHeight="15" x14ac:dyDescent="0.25"/>
  <cols>
    <col min="1" max="1" width="7.7109375" customWidth="1"/>
    <col min="3" max="3" width="18.7109375" customWidth="1"/>
    <col min="4" max="6" width="9.7109375" customWidth="1"/>
  </cols>
  <sheetData>
    <row r="2" spans="2:10" ht="15.75" x14ac:dyDescent="0.25">
      <c r="B2" s="1" t="s">
        <v>18</v>
      </c>
    </row>
    <row r="4" spans="2:10" x14ac:dyDescent="0.25">
      <c r="B4" s="2" t="s">
        <v>0</v>
      </c>
      <c r="C4" s="2" t="s">
        <v>1</v>
      </c>
      <c r="D4" s="2" t="s">
        <v>2</v>
      </c>
      <c r="E4" s="2" t="s">
        <v>3</v>
      </c>
      <c r="F4" s="2" t="s">
        <v>4</v>
      </c>
    </row>
    <row r="5" spans="2:10" x14ac:dyDescent="0.25">
      <c r="B5" s="3"/>
      <c r="C5" s="4" t="s">
        <v>13</v>
      </c>
      <c r="D5" s="5"/>
      <c r="E5" s="5"/>
      <c r="F5" s="5">
        <v>2350</v>
      </c>
    </row>
    <row r="6" spans="2:10" x14ac:dyDescent="0.25">
      <c r="B6" s="3">
        <v>46176</v>
      </c>
      <c r="C6" s="4" t="s">
        <v>10</v>
      </c>
      <c r="D6" s="5">
        <v>82.75</v>
      </c>
      <c r="E6" s="5"/>
      <c r="F6" s="5" cm="1">
        <f t="array" ref="F6:F16">_xlfn.LET(
  _xlpm.data,_xlfn.TRIMRANGE(D6:E1000),
  _xlpm.debits,INDEX(_xlpm.data,,1),
  _xlpm.credits,INDEX(_xlpm.data,,2),
  _xlfn.SCAN(F5,_xlpm.credits-_xlpm.debits,_xleta.SUM)
)</f>
        <v>2267.25</v>
      </c>
      <c r="J6" s="6" t="s">
        <v>16</v>
      </c>
    </row>
    <row r="7" spans="2:10" x14ac:dyDescent="0.25">
      <c r="B7" s="3">
        <v>46177</v>
      </c>
      <c r="C7" s="4" t="s">
        <v>14</v>
      </c>
      <c r="D7" s="5">
        <v>6.5</v>
      </c>
      <c r="E7" s="5"/>
      <c r="F7" s="5">
        <v>2260.75</v>
      </c>
    </row>
    <row r="8" spans="2:10" x14ac:dyDescent="0.25">
      <c r="B8" s="3">
        <v>46178</v>
      </c>
      <c r="C8" s="4" t="s">
        <v>6</v>
      </c>
      <c r="D8" s="5"/>
      <c r="E8" s="5">
        <v>1950</v>
      </c>
      <c r="F8" s="5">
        <v>4210.75</v>
      </c>
    </row>
    <row r="9" spans="2:10" x14ac:dyDescent="0.25">
      <c r="B9" s="3">
        <v>46179</v>
      </c>
      <c r="C9" s="4" t="s">
        <v>5</v>
      </c>
      <c r="D9" s="5">
        <v>1600</v>
      </c>
      <c r="E9" s="5"/>
      <c r="F9" s="5">
        <v>2610.75</v>
      </c>
    </row>
    <row r="10" spans="2:10" x14ac:dyDescent="0.25">
      <c r="B10" s="3">
        <v>46182</v>
      </c>
      <c r="C10" s="4" t="s">
        <v>8</v>
      </c>
      <c r="D10" s="5">
        <v>94.2</v>
      </c>
      <c r="E10" s="5"/>
      <c r="F10" s="5">
        <v>2516.5500000000002</v>
      </c>
      <c r="J10" s="6" t="s">
        <v>19</v>
      </c>
    </row>
    <row r="11" spans="2:10" x14ac:dyDescent="0.25">
      <c r="B11" s="3">
        <v>46183</v>
      </c>
      <c r="C11" s="4" t="s">
        <v>9</v>
      </c>
      <c r="D11" s="5">
        <v>48</v>
      </c>
      <c r="E11" s="5"/>
      <c r="F11" s="5">
        <v>2468.5500000000002</v>
      </c>
      <c r="J11" s="6" t="s">
        <v>20</v>
      </c>
    </row>
    <row r="12" spans="2:10" x14ac:dyDescent="0.25">
      <c r="B12" s="3">
        <v>46185</v>
      </c>
      <c r="C12" s="4" t="s">
        <v>15</v>
      </c>
      <c r="D12" s="5"/>
      <c r="E12" s="5">
        <v>36.99</v>
      </c>
      <c r="F12" s="5">
        <v>2505.54</v>
      </c>
      <c r="J12" t="s">
        <v>21</v>
      </c>
    </row>
    <row r="13" spans="2:10" x14ac:dyDescent="0.25">
      <c r="B13" s="3">
        <v>46189</v>
      </c>
      <c r="C13" s="4" t="s">
        <v>10</v>
      </c>
      <c r="D13" s="5">
        <v>121.4</v>
      </c>
      <c r="E13" s="5"/>
      <c r="F13" s="5">
        <v>2384.14</v>
      </c>
    </row>
    <row r="14" spans="2:10" x14ac:dyDescent="0.25">
      <c r="B14" s="3">
        <v>46192</v>
      </c>
      <c r="C14" s="4" t="s">
        <v>6</v>
      </c>
      <c r="D14" s="5"/>
      <c r="E14" s="5">
        <v>1950</v>
      </c>
      <c r="F14" s="5">
        <v>4334.1399999999994</v>
      </c>
    </row>
    <row r="15" spans="2:10" x14ac:dyDescent="0.25">
      <c r="B15" s="3">
        <v>46193</v>
      </c>
      <c r="C15" s="4" t="s">
        <v>7</v>
      </c>
      <c r="D15" s="5">
        <v>425</v>
      </c>
      <c r="E15" s="5"/>
      <c r="F15" s="5">
        <v>3909.1399999999994</v>
      </c>
    </row>
    <row r="16" spans="2:10" x14ac:dyDescent="0.25">
      <c r="B16" s="3">
        <v>46196</v>
      </c>
      <c r="C16" s="4" t="s">
        <v>11</v>
      </c>
      <c r="D16" s="5">
        <v>500</v>
      </c>
      <c r="E16" s="5"/>
      <c r="F16" s="5">
        <v>3409.1399999999994</v>
      </c>
    </row>
  </sheetData>
  <hyperlinks>
    <hyperlink ref="J6" r:id="rId1" xr:uid="{84AFDB84-4B4A-42E0-9380-FB5082ACE637}"/>
    <hyperlink ref="J10" location="'Sheet1'!$F$6" display="Traditional formula" xr:uid="{6D0520DA-38AC-4ACC-B9F9-A952C4D655A5}"/>
    <hyperlink ref="J11" location="'Sheet2'!$F$6" display="SCAN approach" xr:uid="{9747D816-B70A-4BC4-A9F0-C10321921AB0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Dave Bruns</cp:lastModifiedBy>
  <dcterms:created xsi:type="dcterms:W3CDTF">2018-05-01T18:36:50Z</dcterms:created>
  <dcterms:modified xsi:type="dcterms:W3CDTF">2026-07-20T17:02:59Z</dcterms:modified>
</cp:coreProperties>
</file>