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rank\display ranked names by month\"/>
    </mc:Choice>
  </mc:AlternateContent>
  <xr:revisionPtr revIDLastSave="0" documentId="13_ncr:1_{35747063-B590-4D36-8C8A-7DF3132DC3F7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amount">Sheet1!$D$5:$D$17</definedName>
    <definedName name="client">Sheet1!$B$5:$B$17</definedName>
    <definedName name="date">Sheet1!$C$5:$C$17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 a="1"/>
  <c r="G5" i="1"/>
  <c r="G10" i="1" a="1"/>
  <c r="G10" i="1"/>
  <c r="O5" i="1" a="1"/>
  <c r="O5" i="1"/>
  <c r="P5" i="1" a="1"/>
  <c r="P5" i="1"/>
  <c r="O6" i="1" a="1"/>
  <c r="O6" i="1"/>
  <c r="P6" i="1" a="1"/>
  <c r="P6" i="1"/>
  <c r="O7" i="1" a="1"/>
  <c r="O7" i="1"/>
  <c r="P7" i="1" a="1"/>
  <c r="P7" i="1"/>
  <c r="N6" i="1" a="1"/>
  <c r="N6" i="1"/>
  <c r="N7" i="1" a="1"/>
  <c r="N7" i="1"/>
  <c r="N5" i="1" a="1"/>
  <c r="N5" i="1"/>
  <c r="P12" i="1" a="1"/>
  <c r="P12" i="1"/>
  <c r="O12" i="1" a="1"/>
  <c r="O12" i="1"/>
  <c r="N12" i="1" a="1"/>
  <c r="N12" i="1"/>
  <c r="P11" i="1" a="1"/>
  <c r="P11" i="1"/>
  <c r="O11" i="1" a="1"/>
  <c r="O11" i="1"/>
  <c r="N11" i="1" a="1"/>
  <c r="N11" i="1"/>
  <c r="P10" i="1" a="1"/>
  <c r="P10" i="1"/>
  <c r="O10" i="1" a="1"/>
  <c r="O10" i="1"/>
  <c r="N10" i="1" a="1"/>
  <c r="N10" i="1"/>
  <c r="H5" i="1" a="1"/>
  <c r="H5" i="1"/>
  <c r="H10" i="1" a="1"/>
  <c r="H10" i="1"/>
  <c r="I5" i="1" a="1"/>
  <c r="I5" i="1"/>
  <c r="I10" i="1" a="1"/>
  <c r="I10" i="1"/>
  <c r="H6" i="1" a="1"/>
  <c r="H6" i="1"/>
  <c r="H11" i="1" a="1"/>
  <c r="H11" i="1"/>
  <c r="I6" i="1" a="1"/>
  <c r="I6" i="1"/>
  <c r="I11" i="1" a="1"/>
  <c r="I11" i="1"/>
  <c r="H7" i="1" a="1"/>
  <c r="H7" i="1"/>
  <c r="H12" i="1" a="1"/>
  <c r="H12" i="1"/>
  <c r="I7" i="1" a="1"/>
  <c r="I7" i="1"/>
  <c r="I12" i="1" a="1"/>
  <c r="I12" i="1"/>
  <c r="G6" i="1" a="1"/>
  <c r="G6" i="1"/>
  <c r="G11" i="1" a="1"/>
  <c r="G11" i="1"/>
  <c r="G7" i="1" a="1"/>
  <c r="G7" i="1"/>
  <c r="G12" i="1" a="1"/>
  <c r="G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<sst xmlns="http://schemas.openxmlformats.org/spreadsheetml/2006/main" count="38" uniqueCount="19">
  <si>
    <t>Client</t>
  </si>
  <si>
    <t>Amount</t>
  </si>
  <si>
    <t>Date</t>
  </si>
  <si>
    <t>Bluestar</t>
  </si>
  <si>
    <t>Silvernet</t>
  </si>
  <si>
    <t>Janus</t>
  </si>
  <si>
    <t>Haleo</t>
  </si>
  <si>
    <t>Wunder</t>
  </si>
  <si>
    <t>May</t>
  </si>
  <si>
    <t>April</t>
  </si>
  <si>
    <t>June</t>
  </si>
  <si>
    <t>Rank</t>
  </si>
  <si>
    <t>Meritt</t>
  </si>
  <si>
    <t>client = B5:B17</t>
  </si>
  <si>
    <t>date = C5:C17</t>
  </si>
  <si>
    <t>amount = D5:D17</t>
  </si>
  <si>
    <t>FILTER option</t>
  </si>
  <si>
    <t>https://exceljet.net/formula/rank-values-by-month</t>
  </si>
  <si>
    <t>Rank values by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</si>
</sst>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16" fontId="0" fillId="0" borderId="1" xfId="0" applyNumberFormat="1" applyBorder="1"/>
    <xf numFmtId="0" fontId="0" fillId="2" borderId="1" xfId="0" applyFill="1" applyBorder="1"/>
    <xf numFmtId="0" fontId="1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3" fontId="0" fillId="0" borderId="1" xfId="0" applyNumberFormat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14</xdr:row>
      <xdr:rowOff>0</xdr:rowOff>
    </xdr:from>
    <xdr:to>
      <xdr:col>14</xdr:col>
      <xdr:colOff>581025</xdr:colOff>
      <xdr:row>16</xdr:row>
      <xdr:rowOff>8238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3A9245-4B8F-4F60-BEEF-7873DD3EA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7075" y="2667000"/>
          <a:ext cx="1600200" cy="389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rank-values-by-mont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17"/>
  <sheetViews>
    <sheetView showGridLines="0" tabSelected="1" workbookViewId="0">
      <selection activeCell="G5" sqref="G5"/>
    </sheetView>
  </sheetViews>
  <sheetFormatPr defaultRowHeight="15" x14ac:dyDescent="0.25"/>
  <cols>
    <col min="1" max="1" width="7.7109375" customWidth="1"/>
    <col min="2" max="4" width="9.7109375" customWidth="1"/>
    <col min="5" max="5" width="7.7109375" customWidth="1"/>
    <col min="6" max="9" width="9.7109375" customWidth="1"/>
    <col min="10" max="12" width="7.5703125" bestFit="1" customWidth="1"/>
    <col min="13" max="13" width="6.140625" customWidth="1"/>
  </cols>
  <sheetData>
    <row r="2" spans="2:16" x14ac:dyDescent="0.25">
      <c r="B2" s="4" t="s">
        <v>18</v>
      </c>
      <c r="M2" t="s">
        <v>16</v>
      </c>
    </row>
    <row r="4" spans="2:16" x14ac:dyDescent="0.25">
      <c r="B4" s="3" t="s">
        <v>0</v>
      </c>
      <c r="C4" s="3" t="s">
        <v>2</v>
      </c>
      <c r="D4" s="3" t="s">
        <v>1</v>
      </c>
      <c r="F4" s="5" t="s">
        <v>11</v>
      </c>
      <c r="G4" s="3" t="s">
        <v>9</v>
      </c>
      <c r="H4" s="3" t="s">
        <v>8</v>
      </c>
      <c r="I4" s="3" t="s">
        <v>10</v>
      </c>
      <c r="M4" s="5" t="s">
        <v>11</v>
      </c>
      <c r="N4" s="3" t="s">
        <v>9</v>
      </c>
      <c r="O4" s="3" t="s">
        <v>8</v>
      </c>
      <c r="P4" s="3" t="s">
        <v>10</v>
      </c>
    </row>
    <row r="5" spans="2:16" x14ac:dyDescent="0.25">
      <c r="B5" s="1" t="s">
        <v>3</v>
      </c>
      <c r="C5" s="2">
        <v>43922</v>
      </c>
      <c r="D5" s="7">
        <v>10500</v>
      </c>
      <c r="F5" s="6">
        <v>1</v>
      </c>
      <c r="G5" s="7" cm="1">
        <f t="array" ref="G5">LARGE(IF(TEXT(date,"mmmm")=G$4,amount),$F5)</f>
        <v>18500</v>
      </c>
      <c r="H5" s="7" cm="1">
        <f t="array" ref="H5">LARGE(IF(TEXT(date,"mmmm")=H$4,amount),$F5)</f>
        <v>15000</v>
      </c>
      <c r="I5" s="7" cm="1">
        <f t="array" ref="I5">LARGE(IF(TEXT(date,"mmmm")=I$4,amount),$F5)</f>
        <v>22500</v>
      </c>
      <c r="M5" s="6">
        <v>1</v>
      </c>
      <c r="N5" s="1" cm="1">
        <f t="array" ref="N5">LARGE(_xlfn._xlws.FILTER(amount,TEXT(date,"mmmm")=G$4),$F5)</f>
        <v>18500</v>
      </c>
      <c r="O5" s="1" cm="1">
        <f t="array" ref="O5">LARGE(_xlfn._xlws.FILTER(amount,TEXT(date,"mmmm")=H$4),$F5)</f>
        <v>15000</v>
      </c>
      <c r="P5" s="1" cm="1">
        <f t="array" ref="P5">LARGE(_xlfn._xlws.FILTER(amount,TEXT(date,"mmmm")=I$4),$F5)</f>
        <v>22500</v>
      </c>
    </row>
    <row r="6" spans="2:16" x14ac:dyDescent="0.25">
      <c r="B6" s="1" t="s">
        <v>4</v>
      </c>
      <c r="C6" s="2">
        <v>43924</v>
      </c>
      <c r="D6" s="7">
        <v>15200</v>
      </c>
      <c r="F6" s="6">
        <v>2</v>
      </c>
      <c r="G6" s="7" cm="1">
        <f t="array" ref="G6">LARGE(IF(TEXT(date,"mmmm")=G$4,amount),$F6)</f>
        <v>15200</v>
      </c>
      <c r="H6" s="7" cm="1">
        <f t="array" ref="H6">LARGE(IF(TEXT(date,"mmmm")=H$4,amount),$F6)</f>
        <v>12500</v>
      </c>
      <c r="I6" s="7" cm="1">
        <f t="array" ref="I6">LARGE(IF(TEXT(date,"mmmm")=I$4,amount),$F6)</f>
        <v>18500</v>
      </c>
      <c r="M6" s="6">
        <v>2</v>
      </c>
      <c r="N6" s="1" cm="1">
        <f t="array" ref="N6">LARGE(_xlfn._xlws.FILTER(amount,TEXT(date,"mmmm")=G$4),$F6)</f>
        <v>15200</v>
      </c>
      <c r="O6" s="1" cm="1">
        <f t="array" ref="O6">LARGE(_xlfn._xlws.FILTER(amount,TEXT(date,"mmmm")=H$4),$F6)</f>
        <v>12500</v>
      </c>
      <c r="P6" s="1" cm="1">
        <f t="array" ref="P6">LARGE(_xlfn._xlws.FILTER(amount,TEXT(date,"mmmm")=I$4),$F6)</f>
        <v>18500</v>
      </c>
    </row>
    <row r="7" spans="2:16" x14ac:dyDescent="0.25">
      <c r="B7" s="1" t="s">
        <v>5</v>
      </c>
      <c r="C7" s="2">
        <v>43926</v>
      </c>
      <c r="D7" s="7">
        <v>18500</v>
      </c>
      <c r="F7" s="6">
        <v>3</v>
      </c>
      <c r="G7" s="7" cm="1">
        <f t="array" ref="G7">LARGE(IF(TEXT(date,"mmmm")=G$4,amount),$F7)</f>
        <v>12500</v>
      </c>
      <c r="H7" s="7" cm="1">
        <f t="array" ref="H7">LARGE(IF(TEXT(date,"mmmm")=H$4,amount),$F7)</f>
        <v>10500</v>
      </c>
      <c r="I7" s="7" cm="1">
        <f t="array" ref="I7">LARGE(IF(TEXT(date,"mmmm")=I$4,amount),$F7)</f>
        <v>17250</v>
      </c>
      <c r="M7" s="6">
        <v>3</v>
      </c>
      <c r="N7" s="1" cm="1">
        <f t="array" ref="N7">LARGE(_xlfn._xlws.FILTER(amount,TEXT(date,"mmmm")=G$4),$F7)</f>
        <v>12500</v>
      </c>
      <c r="O7" s="1" cm="1">
        <f t="array" ref="O7">LARGE(_xlfn._xlws.FILTER(amount,TEXT(date,"mmmm")=H$4),$F7)</f>
        <v>10500</v>
      </c>
      <c r="P7" s="1" cm="1">
        <f t="array" ref="P7">LARGE(_xlfn._xlws.FILTER(amount,TEXT(date,"mmmm")=I$4),$F7)</f>
        <v>17250</v>
      </c>
    </row>
    <row r="8" spans="2:16" x14ac:dyDescent="0.25">
      <c r="B8" s="1" t="s">
        <v>6</v>
      </c>
      <c r="C8" s="2">
        <v>43936</v>
      </c>
      <c r="D8" s="7">
        <v>12500</v>
      </c>
    </row>
    <row r="9" spans="2:16" x14ac:dyDescent="0.25">
      <c r="B9" s="1" t="s">
        <v>3</v>
      </c>
      <c r="C9" s="2">
        <v>43952</v>
      </c>
      <c r="D9" s="7">
        <v>10500</v>
      </c>
      <c r="F9" s="5" t="s">
        <v>11</v>
      </c>
      <c r="G9" s="3" t="s">
        <v>9</v>
      </c>
      <c r="H9" s="3" t="s">
        <v>8</v>
      </c>
      <c r="I9" s="3" t="s">
        <v>10</v>
      </c>
      <c r="M9" s="5" t="s">
        <v>11</v>
      </c>
      <c r="N9" s="3" t="s">
        <v>9</v>
      </c>
      <c r="O9" s="3" t="s">
        <v>8</v>
      </c>
      <c r="P9" s="3" t="s">
        <v>10</v>
      </c>
    </row>
    <row r="10" spans="2:16" x14ac:dyDescent="0.25">
      <c r="B10" s="1" t="s">
        <v>4</v>
      </c>
      <c r="C10" s="2">
        <v>43956</v>
      </c>
      <c r="D10" s="7">
        <v>9750</v>
      </c>
      <c r="F10" s="6">
        <v>1</v>
      </c>
      <c r="G10" s="1" t="str" cm="1">
        <f t="array" ref="G10">INDEX(client,MATCH(1,(amount=G5)*(TEXT(date,"mmmm")=G$9),0))</f>
        <v>Janus</v>
      </c>
      <c r="H10" s="1" t="str" cm="1">
        <f t="array" ref="H10">INDEX(client,MATCH(1,(amount=H5)*(TEXT(date,"mmmm")=H$9),0))</f>
        <v>Wunder</v>
      </c>
      <c r="I10" s="1" t="str" cm="1">
        <f t="array" ref="I10">INDEX(client,MATCH(1,(amount=I5)*(TEXT(date,"mmmm")=I$9),0))</f>
        <v>Haleo</v>
      </c>
      <c r="M10" s="6">
        <v>1</v>
      </c>
      <c r="N10" s="1" t="str" cm="1">
        <f t="array" ref="N10">INDEX(client,MATCH(1,(amount=N5)*(TEXT(date,"mmmm")=N$9),0))</f>
        <v>Janus</v>
      </c>
      <c r="O10" s="1" t="str" cm="1">
        <f t="array" ref="O10">INDEX(client,MATCH(1,(amount=O5)*(TEXT(date,"mmmm")=O$9),0))</f>
        <v>Wunder</v>
      </c>
      <c r="P10" s="1" t="str" cm="1">
        <f t="array" ref="P10">INDEX(client,MATCH(1,(amount=P5)*(TEXT(date,"mmmm")=P$9),0))</f>
        <v>Haleo</v>
      </c>
    </row>
    <row r="11" spans="2:16" x14ac:dyDescent="0.25">
      <c r="B11" s="1" t="s">
        <v>5</v>
      </c>
      <c r="C11" s="2">
        <v>43960</v>
      </c>
      <c r="D11" s="7">
        <v>6300</v>
      </c>
      <c r="F11" s="6">
        <v>2</v>
      </c>
      <c r="G11" s="1" t="str" cm="1">
        <f t="array" ref="G11">INDEX(client,MATCH(1,(amount=G6)*(TEXT(date,"mmmm")=G$9),0))</f>
        <v>Silvernet</v>
      </c>
      <c r="H11" s="1" t="str" cm="1">
        <f t="array" ref="H11">INDEX(client,MATCH(1,(amount=H6)*(TEXT(date,"mmmm")=H$9),0))</f>
        <v>Haleo</v>
      </c>
      <c r="I11" s="1" t="str" cm="1">
        <f t="array" ref="I11">INDEX(client,MATCH(1,(amount=I6)*(TEXT(date,"mmmm")=I$9),0))</f>
        <v>Meritt</v>
      </c>
      <c r="M11" s="6">
        <v>2</v>
      </c>
      <c r="N11" s="1" t="str" cm="1">
        <f t="array" ref="N11">INDEX(client,MATCH(1,(amount=N6)*(TEXT(date,"mmmm")=N$9),0))</f>
        <v>Silvernet</v>
      </c>
      <c r="O11" s="1" t="str" cm="1">
        <f t="array" ref="O11">INDEX(client,MATCH(1,(amount=O6)*(TEXT(date,"mmmm")=O$9),0))</f>
        <v>Haleo</v>
      </c>
      <c r="P11" s="1" t="str" cm="1">
        <f t="array" ref="P11">INDEX(client,MATCH(1,(amount=P6)*(TEXT(date,"mmmm")=P$9),0))</f>
        <v>Meritt</v>
      </c>
    </row>
    <row r="12" spans="2:16" x14ac:dyDescent="0.25">
      <c r="B12" s="1" t="s">
        <v>6</v>
      </c>
      <c r="C12" s="2">
        <v>43963</v>
      </c>
      <c r="D12" s="7">
        <v>12500</v>
      </c>
      <c r="F12" s="6">
        <v>3</v>
      </c>
      <c r="G12" s="1" t="str" cm="1">
        <f t="array" ref="G12">INDEX(client,MATCH(1,(amount=G7)*(TEXT(date,"mmmm")=G$9),0))</f>
        <v>Haleo</v>
      </c>
      <c r="H12" s="1" t="str" cm="1">
        <f t="array" ref="H12">INDEX(client,MATCH(1,(amount=H7)*(TEXT(date,"mmmm")=H$9),0))</f>
        <v>Bluestar</v>
      </c>
      <c r="I12" s="1" t="str" cm="1">
        <f t="array" ref="I12">INDEX(client,MATCH(1,(amount=I7)*(TEXT(date,"mmmm")=I$9),0))</f>
        <v>Bluestar</v>
      </c>
      <c r="M12" s="6">
        <v>3</v>
      </c>
      <c r="N12" s="1" t="str" cm="1">
        <f t="array" ref="N12">INDEX(client,MATCH(1,(amount=N7)*(TEXT(date,"mmmm")=N$9),0))</f>
        <v>Haleo</v>
      </c>
      <c r="O12" s="1" t="str" cm="1">
        <f t="array" ref="O12">INDEX(client,MATCH(1,(amount=O7)*(TEXT(date,"mmmm")=O$9),0))</f>
        <v>Bluestar</v>
      </c>
      <c r="P12" s="1" t="str" cm="1">
        <f t="array" ref="P12">INDEX(client,MATCH(1,(amount=P7)*(TEXT(date,"mmmm")=P$9),0))</f>
        <v>Bluestar</v>
      </c>
    </row>
    <row r="13" spans="2:16" x14ac:dyDescent="0.25">
      <c r="B13" s="1" t="s">
        <v>7</v>
      </c>
      <c r="C13" s="2">
        <v>43965</v>
      </c>
      <c r="D13" s="7">
        <v>15000</v>
      </c>
    </row>
    <row r="14" spans="2:16" x14ac:dyDescent="0.25">
      <c r="B14" s="1" t="s">
        <v>3</v>
      </c>
      <c r="C14" s="2">
        <v>43985</v>
      </c>
      <c r="D14" s="7">
        <v>17250</v>
      </c>
      <c r="F14" s="8" t="s">
        <v>13</v>
      </c>
    </row>
    <row r="15" spans="2:16" x14ac:dyDescent="0.25">
      <c r="B15" s="1" t="s">
        <v>5</v>
      </c>
      <c r="C15" s="2">
        <v>43984</v>
      </c>
      <c r="D15" s="7">
        <v>7500</v>
      </c>
      <c r="F15" s="8" t="s">
        <v>14</v>
      </c>
    </row>
    <row r="16" spans="2:16" x14ac:dyDescent="0.25">
      <c r="B16" s="1" t="s">
        <v>6</v>
      </c>
      <c r="C16" s="2">
        <v>43988</v>
      </c>
      <c r="D16" s="7">
        <v>22500</v>
      </c>
      <c r="F16" s="8" t="s">
        <v>15</v>
      </c>
    </row>
    <row r="17" spans="2:13" x14ac:dyDescent="0.25">
      <c r="B17" s="1" t="s">
        <v>12</v>
      </c>
      <c r="C17" s="2">
        <v>43988</v>
      </c>
      <c r="D17" s="7">
        <v>18500</v>
      </c>
      <c r="M17" s="9" t="s">
        <v>17</v>
      </c>
    </row>
  </sheetData>
  <hyperlinks>
    <hyperlink ref="M17" r:id="rId1" xr:uid="{94DAC034-E85B-434E-9000-EAA6389E547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amount</vt:lpstr>
      <vt:lpstr>client</vt:lpstr>
      <vt:lpstr>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exceljet.net</dc:creator>
  <cp:lastModifiedBy>kazan</cp:lastModifiedBy>
  <dcterms:created xsi:type="dcterms:W3CDTF">2018-05-01T18:36:50Z</dcterms:created>
  <dcterms:modified xsi:type="dcterms:W3CDTF">2020-06-18T23:27:54Z</dcterms:modified>
</cp:coreProperties>
</file>