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5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production\formulas\lookup\quantity based discount\"/>
    </mc:Choice>
  </mc:AlternateContent>
  <xr:revisionPtr revIDLastSave="0" documentId="13_ncr:1_{277717F4-1F37-47E2-BDF0-8D3898E959BC}" xr6:coauthVersionLast="47" xr6:coauthVersionMax="47" xr10:uidLastSave="{00000000-0000-0000-0000-000000000000}"/>
  <bookViews>
    <workbookView xWindow="-120" yWindow="-120" windowWidth="21840" windowHeight="13140" xr2:uid="{134F55E1-6840-4C4D-B83C-47F77C985470}"/>
  </bookViews>
  <sheets>
    <sheet name="Sheet1" sheetId="1" r:id="rId1"/>
  </sheets>
  <definedNames>
    <definedName name="discount">Sheet1!$I$5:$L$11</definedName>
    <definedName name="item">Sheet1!$H$5:$H$11</definedName>
    <definedName name="quantity">Sheet1!$I$4:$L$4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5" i="1" l="1" a="1"/>
  <c r="W5" i="1"/>
  <c r="U6" i="1"/>
  <c r="U7" i="1"/>
  <c r="U8" i="1"/>
  <c r="U9" i="1"/>
  <c r="U10" i="1"/>
  <c r="U11" i="1"/>
  <c r="U12" i="1"/>
  <c r="U13" i="1"/>
  <c r="U14" i="1"/>
  <c r="U15" i="1"/>
  <c r="U16" i="1"/>
  <c r="U5" i="1"/>
  <c r="S6" i="1"/>
  <c r="S7" i="1"/>
  <c r="S8" i="1"/>
  <c r="S9" i="1"/>
  <c r="S10" i="1"/>
  <c r="S11" i="1"/>
  <c r="S12" i="1"/>
  <c r="S13" i="1"/>
  <c r="S14" i="1"/>
  <c r="S15" i="1"/>
  <c r="S16" i="1"/>
  <c r="S5" i="1"/>
  <c r="E6" i="1" a="1"/>
  <c r="E6" i="1"/>
  <c r="E7" i="1" a="1"/>
  <c r="E7" i="1"/>
  <c r="E8" i="1" a="1"/>
  <c r="E8" i="1"/>
  <c r="E9" i="1" a="1"/>
  <c r="E9" i="1"/>
  <c r="E10" i="1" a="1"/>
  <c r="E10" i="1"/>
  <c r="E11" i="1" a="1"/>
  <c r="E11" i="1"/>
  <c r="E12" i="1" a="1"/>
  <c r="E12" i="1"/>
  <c r="E13" i="1" a="1"/>
  <c r="E13" i="1"/>
  <c r="E14" i="1" a="1"/>
  <c r="E14" i="1"/>
  <c r="E15" i="1" a="1"/>
  <c r="E15" i="1"/>
  <c r="E16" i="1" a="1"/>
  <c r="E16" i="1"/>
  <c r="E5" i="1" a="1"/>
  <c r="E5" i="1"/>
  <c r="F8" i="1"/>
  <c r="F9" i="1"/>
  <c r="F10" i="1"/>
  <c r="F11" i="1"/>
  <c r="F12" i="1"/>
  <c r="F13" i="1"/>
  <c r="F14" i="1"/>
  <c r="F6" i="1"/>
  <c r="F15" i="1"/>
  <c r="F16" i="1"/>
  <c r="F5" i="1"/>
  <c r="F7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<sst xmlns="http://schemas.openxmlformats.org/spreadsheetml/2006/main" count="35" uniqueCount="25">
  <si>
    <t>Item</t>
  </si>
  <si>
    <t>Quantity</t>
  </si>
  <si>
    <t>Price</t>
  </si>
  <si>
    <t>Apples</t>
  </si>
  <si>
    <t>Bananas</t>
  </si>
  <si>
    <t>Kiwi</t>
  </si>
  <si>
    <t>Lemons</t>
  </si>
  <si>
    <t>Total</t>
  </si>
  <si>
    <t>Pears</t>
  </si>
  <si>
    <t>Oranges</t>
  </si>
  <si>
    <t>Peaches</t>
  </si>
  <si>
    <t>Limes</t>
  </si>
  <si>
    <t>Plums</t>
  </si>
  <si>
    <t>Donuts</t>
  </si>
  <si>
    <t>Cookies</t>
  </si>
  <si>
    <t>Discount</t>
  </si>
  <si>
    <t>Quantity based discount calculation</t>
  </si>
  <si>
    <t>Without named ranges</t>
  </si>
  <si>
    <t>Quantity and discount</t>
  </si>
  <si>
    <t>item = H5:H11</t>
  </si>
  <si>
    <t>quantity = I4:L4</t>
  </si>
  <si>
    <t>discount = I5:L11</t>
  </si>
  <si>
    <t>INDEX and MATCH</t>
  </si>
  <si>
    <t>Jalapenos</t>
  </si>
  <si>
    <t>Link to article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</si>
</sst>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3">
    <xf numFmtId="0" fontId="0" fillId="0" borderId="0" xfId="0"/>
    <xf numFmtId="0" fontId="1" fillId="0" borderId="0" xfId="0" applyFont="1"/>
    <xf numFmtId="0" fontId="0" fillId="0" borderId="1" xfId="0" applyBorder="1"/>
    <xf numFmtId="0" fontId="0" fillId="2" borderId="1" xfId="0" applyFill="1" applyBorder="1"/>
    <xf numFmtId="40" fontId="0" fillId="0" borderId="1" xfId="0" applyNumberFormat="1" applyBorder="1"/>
    <xf numFmtId="9" fontId="0" fillId="0" borderId="0" xfId="0" applyNumberFormat="1"/>
    <xf numFmtId="9" fontId="0" fillId="0" borderId="1" xfId="0" applyNumberFormat="1" applyBorder="1"/>
    <xf numFmtId="0" fontId="0" fillId="3" borderId="1" xfId="0" applyFill="1" applyBorder="1"/>
    <xf numFmtId="0" fontId="2" fillId="0" borderId="0" xfId="0" applyFont="1"/>
    <xf numFmtId="0" fontId="0" fillId="0" borderId="2" xfId="0" applyBorder="1" applyAlignment="1">
      <alignment horizontal="centerContinuous"/>
    </xf>
    <xf numFmtId="0" fontId="0" fillId="0" borderId="3" xfId="0" applyBorder="1" applyAlignment="1">
      <alignment horizontal="centerContinuous"/>
    </xf>
    <xf numFmtId="0" fontId="0" fillId="0" borderId="4" xfId="0" applyBorder="1" applyAlignment="1">
      <alignment horizontal="centerContinuous"/>
    </xf>
    <xf numFmtId="0" fontId="3" fillId="0" borderId="0" xfId="1"/>
  </cellXfs>
  <cellStyles count="2">
    <cellStyle name="Hyperlink" xfId="1" builtinId="8"/>
    <cellStyle name="Normal" xfId="0" builtinId="0"/>
  </cellStyles>
  <dxfs count="3"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2"/>
      <tableStyleElement type="headerRow" dxfId="1"/>
      <tableStyleElement type="first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13</xdr:col>
      <xdr:colOff>0</xdr:colOff>
      <xdr:row>3</xdr:row>
      <xdr:rowOff>0</xdr:rowOff>
    </xdr:from>
    <xdr:ext cx="1666875" cy="397657"/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3DE894D-AFB2-4565-94F9-2EE010B6F8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67500" y="571500"/>
          <a:ext cx="1666875" cy="397657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xceljet.net/formulas/quantity-based-discoun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81A94-6DD7-4E9C-9E92-6087C9982D74}">
  <dimension ref="B2:W16"/>
  <sheetViews>
    <sheetView showGridLines="0" tabSelected="1" workbookViewId="0">
      <selection activeCell="E5" sqref="E5"/>
    </sheetView>
  </sheetViews>
  <sheetFormatPr defaultRowHeight="15" x14ac:dyDescent="0.25"/>
  <cols>
    <col min="1" max="1" width="5.7109375" customWidth="1"/>
    <col min="2" max="2" width="10" customWidth="1"/>
    <col min="7" max="7" width="5.7109375" customWidth="1"/>
    <col min="8" max="8" width="10" customWidth="1"/>
    <col min="9" max="12" width="5.7109375" customWidth="1"/>
  </cols>
  <sheetData>
    <row r="2" spans="2:23" x14ac:dyDescent="0.25">
      <c r="B2" s="1" t="s">
        <v>16</v>
      </c>
      <c r="S2" t="s">
        <v>22</v>
      </c>
      <c r="U2" t="s">
        <v>17</v>
      </c>
    </row>
    <row r="3" spans="2:23" x14ac:dyDescent="0.25">
      <c r="I3" s="9" t="s">
        <v>18</v>
      </c>
      <c r="J3" s="10"/>
      <c r="K3" s="10"/>
      <c r="L3" s="11"/>
    </row>
    <row r="4" spans="2:23" x14ac:dyDescent="0.25">
      <c r="B4" s="3" t="s">
        <v>0</v>
      </c>
      <c r="C4" s="3" t="s">
        <v>1</v>
      </c>
      <c r="D4" s="3" t="s">
        <v>2</v>
      </c>
      <c r="E4" s="3" t="s">
        <v>15</v>
      </c>
      <c r="F4" s="3" t="s">
        <v>7</v>
      </c>
      <c r="H4" s="7" t="s">
        <v>0</v>
      </c>
      <c r="I4" s="7">
        <v>1</v>
      </c>
      <c r="J4" s="7">
        <v>6</v>
      </c>
      <c r="K4" s="7">
        <v>12</v>
      </c>
      <c r="L4" s="7">
        <v>24</v>
      </c>
      <c r="S4" s="3" t="s">
        <v>15</v>
      </c>
      <c r="U4" s="3" t="s">
        <v>15</v>
      </c>
    </row>
    <row r="5" spans="2:23" x14ac:dyDescent="0.25">
      <c r="B5" s="2" t="s">
        <v>6</v>
      </c>
      <c r="C5" s="2">
        <v>12</v>
      </c>
      <c r="D5" s="4">
        <v>0.6</v>
      </c>
      <c r="E5" s="6" cm="1">
        <f t="array" ref="E5">_xlfn.XLOOKUP(B5,item,_xlfn.XLOOKUP(C5,quantity,discount,0,-1),0)</f>
        <v>0.1</v>
      </c>
      <c r="F5" s="4">
        <f>C5*D5*(1-E5)</f>
        <v>6.4799999999999995</v>
      </c>
      <c r="H5" s="2" t="s">
        <v>3</v>
      </c>
      <c r="I5" s="6">
        <v>0</v>
      </c>
      <c r="J5" s="6">
        <v>0.05</v>
      </c>
      <c r="K5" s="6">
        <v>0.1</v>
      </c>
      <c r="L5" s="6">
        <v>0.15</v>
      </c>
      <c r="Q5" s="5"/>
      <c r="R5" s="5"/>
      <c r="S5" s="6">
        <f t="shared" ref="S5:S16" si="0">_xlfn.IFNA(INDEX(discount,MATCH(B5,item,0),MATCH(C5,quantity,1)),0)</f>
        <v>0.1</v>
      </c>
      <c r="U5" s="6">
        <f>_xlfn.IFNA(INDEX($I$5:$L$11,MATCH(B5,$H$5:$H$11,0),MATCH(C5,$I$4:$L$4,1)),0)</f>
        <v>0.1</v>
      </c>
      <c r="W5" cm="1">
        <f t="array" ref="W5">_xlfn.XLOOKUP(C5,quantity,discount,,-1) _xlfn.XLOOKUP(B5,item,discount)</f>
        <v>0.1</v>
      </c>
    </row>
    <row r="6" spans="2:23" x14ac:dyDescent="0.25">
      <c r="B6" s="2" t="s">
        <v>11</v>
      </c>
      <c r="C6" s="2">
        <v>24</v>
      </c>
      <c r="D6" s="4">
        <v>0.25</v>
      </c>
      <c r="E6" s="6" cm="1">
        <f t="array" ref="E6">_xlfn.XLOOKUP(B6,item,_xlfn.XLOOKUP(C6,quantity,discount,0,-1),0)</f>
        <v>0.15</v>
      </c>
      <c r="F6" s="4">
        <f>C6*D6*(1-E6)</f>
        <v>5.0999999999999996</v>
      </c>
      <c r="H6" s="2" t="s">
        <v>4</v>
      </c>
      <c r="I6" s="6">
        <v>0</v>
      </c>
      <c r="J6" s="6">
        <v>0.05</v>
      </c>
      <c r="K6" s="6">
        <v>0.1</v>
      </c>
      <c r="L6" s="6">
        <v>0.15</v>
      </c>
      <c r="N6" s="12" t="s">
        <v>24</v>
      </c>
      <c r="Q6" s="5"/>
      <c r="R6" s="5"/>
      <c r="S6" s="6">
        <f t="shared" si="0"/>
        <v>0.15</v>
      </c>
      <c r="U6" s="6">
        <f t="shared" ref="U6:U16" si="1">_xlfn.IFNA(INDEX($I$5:$L$11,MATCH(B6,$H$5:$H$11,0),MATCH(C6,$I$4:$L$4,1)),0)</f>
        <v>0.15</v>
      </c>
    </row>
    <row r="7" spans="2:23" x14ac:dyDescent="0.25">
      <c r="B7" s="2" t="s">
        <v>3</v>
      </c>
      <c r="C7" s="2">
        <v>21</v>
      </c>
      <c r="D7" s="4">
        <v>1</v>
      </c>
      <c r="E7" s="6" cm="1">
        <f t="array" ref="E7">_xlfn.XLOOKUP(B7,item,_xlfn.XLOOKUP(C7,quantity,discount,0,-1),0)</f>
        <v>0.1</v>
      </c>
      <c r="F7" s="4">
        <f>C7*D7*(1-E7)</f>
        <v>18.900000000000002</v>
      </c>
      <c r="H7" s="2" t="s">
        <v>13</v>
      </c>
      <c r="I7" s="6">
        <v>0</v>
      </c>
      <c r="J7" s="6">
        <v>0.05</v>
      </c>
      <c r="K7" s="6">
        <v>0.1</v>
      </c>
      <c r="L7" s="6">
        <v>0.2</v>
      </c>
      <c r="Q7" s="5"/>
      <c r="R7" s="5"/>
      <c r="S7" s="6">
        <f t="shared" si="0"/>
        <v>0.1</v>
      </c>
      <c r="U7" s="6">
        <f t="shared" si="1"/>
        <v>0.1</v>
      </c>
    </row>
    <row r="8" spans="2:23" x14ac:dyDescent="0.25">
      <c r="B8" s="2" t="s">
        <v>4</v>
      </c>
      <c r="C8" s="2">
        <v>12</v>
      </c>
      <c r="D8" s="4">
        <v>0.5</v>
      </c>
      <c r="E8" s="6" cm="1">
        <f t="array" ref="E8">_xlfn.XLOOKUP(B8,item,_xlfn.XLOOKUP(C8,quantity,discount,0,-1),0)</f>
        <v>0.1</v>
      </c>
      <c r="F8" s="4">
        <f t="shared" ref="F8:F16" si="2">C8*D8*(1-E8)</f>
        <v>5.4</v>
      </c>
      <c r="H8" s="2" t="s">
        <v>23</v>
      </c>
      <c r="I8" s="6">
        <v>0</v>
      </c>
      <c r="J8" s="6">
        <v>0.05</v>
      </c>
      <c r="K8" s="6">
        <v>0.1</v>
      </c>
      <c r="L8" s="6">
        <v>0.15</v>
      </c>
      <c r="Q8" s="5"/>
      <c r="R8" s="5"/>
      <c r="S8" s="6">
        <f t="shared" si="0"/>
        <v>0.1</v>
      </c>
      <c r="U8" s="6">
        <f t="shared" si="1"/>
        <v>0.1</v>
      </c>
    </row>
    <row r="9" spans="2:23" x14ac:dyDescent="0.25">
      <c r="B9" s="2" t="s">
        <v>8</v>
      </c>
      <c r="C9" s="2">
        <v>15</v>
      </c>
      <c r="D9" s="4">
        <v>1.5</v>
      </c>
      <c r="E9" s="6" cm="1">
        <f t="array" ref="E9">_xlfn.XLOOKUP(B9,item,_xlfn.XLOOKUP(C9,quantity,discount,0,-1),0)</f>
        <v>0</v>
      </c>
      <c r="F9" s="4">
        <f t="shared" si="2"/>
        <v>22.5</v>
      </c>
      <c r="H9" s="2" t="s">
        <v>6</v>
      </c>
      <c r="I9" s="6">
        <v>0</v>
      </c>
      <c r="J9" s="6">
        <v>0.05</v>
      </c>
      <c r="K9" s="6">
        <v>0.1</v>
      </c>
      <c r="L9" s="6">
        <v>0.15</v>
      </c>
      <c r="Q9" s="5"/>
      <c r="R9" s="5"/>
      <c r="S9" s="6">
        <f t="shared" si="0"/>
        <v>0</v>
      </c>
      <c r="U9" s="6">
        <f t="shared" si="1"/>
        <v>0</v>
      </c>
    </row>
    <row r="10" spans="2:23" x14ac:dyDescent="0.25">
      <c r="B10" s="2" t="s">
        <v>9</v>
      </c>
      <c r="C10" s="2">
        <v>30</v>
      </c>
      <c r="D10" s="4">
        <v>0.65</v>
      </c>
      <c r="E10" s="6" cm="1">
        <f t="array" ref="E10">_xlfn.XLOOKUP(B10,item,_xlfn.XLOOKUP(C10,quantity,discount,0,-1),0)</f>
        <v>0.15</v>
      </c>
      <c r="F10" s="4">
        <f t="shared" si="2"/>
        <v>16.574999999999999</v>
      </c>
      <c r="H10" s="2" t="s">
        <v>11</v>
      </c>
      <c r="I10" s="6">
        <v>0</v>
      </c>
      <c r="J10" s="6">
        <v>0.05</v>
      </c>
      <c r="K10" s="6">
        <v>0.1</v>
      </c>
      <c r="L10" s="6">
        <v>0.15</v>
      </c>
      <c r="Q10" s="5"/>
      <c r="R10" s="5"/>
      <c r="S10" s="6">
        <f t="shared" si="0"/>
        <v>0.15</v>
      </c>
      <c r="U10" s="6">
        <f t="shared" si="1"/>
        <v>0.15</v>
      </c>
    </row>
    <row r="11" spans="2:23" x14ac:dyDescent="0.25">
      <c r="B11" s="2" t="s">
        <v>10</v>
      </c>
      <c r="C11" s="2">
        <v>20</v>
      </c>
      <c r="D11" s="4">
        <v>1</v>
      </c>
      <c r="E11" s="6" cm="1">
        <f t="array" ref="E11">_xlfn.XLOOKUP(B11,item,_xlfn.XLOOKUP(C11,quantity,discount,0,-1),0)</f>
        <v>0</v>
      </c>
      <c r="F11" s="4">
        <f t="shared" si="2"/>
        <v>20</v>
      </c>
      <c r="H11" s="2" t="s">
        <v>9</v>
      </c>
      <c r="I11" s="6">
        <v>0</v>
      </c>
      <c r="J11" s="6">
        <v>0.05</v>
      </c>
      <c r="K11" s="6">
        <v>0.1</v>
      </c>
      <c r="L11" s="6">
        <v>0.15</v>
      </c>
      <c r="Q11" s="5"/>
      <c r="R11" s="5"/>
      <c r="S11" s="6">
        <f t="shared" si="0"/>
        <v>0</v>
      </c>
      <c r="U11" s="6">
        <f t="shared" si="1"/>
        <v>0</v>
      </c>
    </row>
    <row r="12" spans="2:23" x14ac:dyDescent="0.25">
      <c r="B12" s="2" t="s">
        <v>12</v>
      </c>
      <c r="C12" s="2">
        <v>22</v>
      </c>
      <c r="D12" s="4">
        <v>1</v>
      </c>
      <c r="E12" s="6" cm="1">
        <f t="array" ref="E12">_xlfn.XLOOKUP(B12,item,_xlfn.XLOOKUP(C12,quantity,discount,0,-1),0)</f>
        <v>0</v>
      </c>
      <c r="F12" s="4">
        <f t="shared" si="2"/>
        <v>22</v>
      </c>
      <c r="Q12" s="5"/>
      <c r="R12" s="5"/>
      <c r="S12" s="6">
        <f t="shared" si="0"/>
        <v>0</v>
      </c>
      <c r="U12" s="6">
        <f t="shared" si="1"/>
        <v>0</v>
      </c>
    </row>
    <row r="13" spans="2:23" x14ac:dyDescent="0.25">
      <c r="B13" s="2" t="s">
        <v>13</v>
      </c>
      <c r="C13" s="2">
        <v>24</v>
      </c>
      <c r="D13" s="4">
        <v>0.5</v>
      </c>
      <c r="E13" s="6" cm="1">
        <f t="array" ref="E13">_xlfn.XLOOKUP(B13,item,_xlfn.XLOOKUP(C13,quantity,discount,0,-1),0)</f>
        <v>0.2</v>
      </c>
      <c r="F13" s="4">
        <f t="shared" si="2"/>
        <v>9.6000000000000014</v>
      </c>
      <c r="H13" s="8" t="s">
        <v>19</v>
      </c>
      <c r="Q13" s="5"/>
      <c r="R13" s="5"/>
      <c r="S13" s="6">
        <f t="shared" si="0"/>
        <v>0.2</v>
      </c>
      <c r="U13" s="6">
        <f t="shared" si="1"/>
        <v>0.2</v>
      </c>
    </row>
    <row r="14" spans="2:23" x14ac:dyDescent="0.25">
      <c r="B14" s="2" t="s">
        <v>14</v>
      </c>
      <c r="C14" s="2">
        <v>24</v>
      </c>
      <c r="D14" s="4">
        <v>0.25</v>
      </c>
      <c r="E14" s="6" cm="1">
        <f t="array" ref="E14">_xlfn.XLOOKUP(B14,item,_xlfn.XLOOKUP(C14,quantity,discount,0,-1),0)</f>
        <v>0</v>
      </c>
      <c r="F14" s="4">
        <f t="shared" si="2"/>
        <v>6</v>
      </c>
      <c r="H14" s="8" t="s">
        <v>20</v>
      </c>
      <c r="Q14" s="5"/>
      <c r="R14" s="5"/>
      <c r="S14" s="6">
        <f t="shared" si="0"/>
        <v>0</v>
      </c>
      <c r="U14" s="6">
        <f t="shared" si="1"/>
        <v>0</v>
      </c>
    </row>
    <row r="15" spans="2:23" x14ac:dyDescent="0.25">
      <c r="B15" s="2" t="s">
        <v>23</v>
      </c>
      <c r="C15" s="2">
        <v>12</v>
      </c>
      <c r="D15" s="4">
        <v>0.3</v>
      </c>
      <c r="E15" s="6" cm="1">
        <f t="array" ref="E15">_xlfn.XLOOKUP(B15,item,_xlfn.XLOOKUP(C15,quantity,discount,0,-1),0)</f>
        <v>0.1</v>
      </c>
      <c r="F15" s="4">
        <f t="shared" si="2"/>
        <v>3.2399999999999998</v>
      </c>
      <c r="H15" s="8" t="s">
        <v>21</v>
      </c>
      <c r="Q15" s="5"/>
      <c r="R15" s="5"/>
      <c r="S15" s="6">
        <f t="shared" si="0"/>
        <v>0.1</v>
      </c>
      <c r="U15" s="6">
        <f t="shared" si="1"/>
        <v>0.1</v>
      </c>
    </row>
    <row r="16" spans="2:23" x14ac:dyDescent="0.25">
      <c r="B16" s="2" t="s">
        <v>5</v>
      </c>
      <c r="C16" s="2">
        <v>20</v>
      </c>
      <c r="D16" s="4">
        <v>1</v>
      </c>
      <c r="E16" s="6" cm="1">
        <f t="array" ref="E16">_xlfn.XLOOKUP(B16,item,_xlfn.XLOOKUP(C16,quantity,discount,0,-1),0)</f>
        <v>0</v>
      </c>
      <c r="F16" s="4">
        <f t="shared" si="2"/>
        <v>20</v>
      </c>
      <c r="Q16" s="5"/>
      <c r="R16" s="5"/>
      <c r="S16" s="6">
        <f t="shared" si="0"/>
        <v>0</v>
      </c>
      <c r="U16" s="6">
        <f t="shared" si="1"/>
        <v>0</v>
      </c>
    </row>
  </sheetData>
  <sortState xmlns:xlrd2="http://schemas.microsoft.com/office/spreadsheetml/2017/richdata2" ref="H5:L11">
    <sortCondition ref="H5:H11"/>
  </sortState>
  <hyperlinks>
    <hyperlink ref="N6" r:id="rId1" xr:uid="{D388A34E-AC57-42E5-83EC-31070F3D7E89}"/>
  </hyperlinks>
  <pageMargins left="0.7" right="0.7" top="0.75" bottom="0.75" header="0.3" footer="0.3"/>
  <pageSetup orientation="portrait" horizontalDpi="200" verticalDpi="20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3</vt:i4>
      </vt:variant>
    </vt:vector>
  </HeadingPairs>
  <TitlesOfParts>
    <vt:vector size="4" baseType="lpstr">
      <vt:lpstr>Sheet1</vt:lpstr>
      <vt:lpstr>discount</vt:lpstr>
      <vt:lpstr>item</vt:lpstr>
      <vt:lpstr>quantity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 Bruns, Exceljet</dc:creator>
  <cp:lastModifiedBy>Dave Bruns, Exceljet</cp:lastModifiedBy>
  <dcterms:created xsi:type="dcterms:W3CDTF">2018-05-01T18:36:50Z</dcterms:created>
  <dcterms:modified xsi:type="dcterms:W3CDTF">2023-05-18T15:32:26Z</dcterms:modified>
</cp:coreProperties>
</file>