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19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n and max\name of nth largest value\"/>
    </mc:Choice>
  </mc:AlternateContent>
  <xr:revisionPtr revIDLastSave="0" documentId="13_ncr:1_{4A7908DB-0497-455E-9145-424504BCD250}" xr6:coauthVersionLast="45" xr6:coauthVersionMax="45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7" r:id="rId1"/>
    <sheet name="Sheet2" sheetId="8" r:id="rId2"/>
  </sheets>
  <definedNames>
    <definedName name="group" localSheetId="1">Sheet2!$C$5:$C$16</definedName>
    <definedName name="group">Sheet1!$C$5:$C$16</definedName>
    <definedName name="name" localSheetId="1">Sheet2!$B$5:$B$16</definedName>
    <definedName name="name">Sheet1!$B$5:$B$16</definedName>
    <definedName name="score" localSheetId="1">Sheet2!$D$5:$D$16</definedName>
    <definedName name="score">Sheet1!$D$5:$D$16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5" i="8" l="1" a="1"/>
  <c r="H5" i="8"/>
  <c r="G7" i="8"/>
  <c r="G6" i="8"/>
  <c r="G5" i="8"/>
  <c r="H6" i="7"/>
  <c r="H7" i="7"/>
  <c r="H5" i="7"/>
  <c r="M6" i="7"/>
  <c r="M7" i="7"/>
  <c r="M5" i="7"/>
  <c r="G6" i="7"/>
  <c r="G7" i="7"/>
  <c r="G5" i="7"/>
  <c r="H6" i="8" a="1"/>
  <c r="H6" i="8"/>
  <c r="H7" i="8" a="1"/>
  <c r="H7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<sst xmlns="http://schemas.openxmlformats.org/spreadsheetml/2006/main" count="71" uniqueCount="25">
  <si>
    <t>Miranda</t>
  </si>
  <si>
    <t>Joanna</t>
  </si>
  <si>
    <t>Cassidy</t>
  </si>
  <si>
    <t>Hannah</t>
  </si>
  <si>
    <t>Annie</t>
  </si>
  <si>
    <t>Collin</t>
  </si>
  <si>
    <t>William</t>
  </si>
  <si>
    <t>Oscar</t>
  </si>
  <si>
    <t>Arturo</t>
  </si>
  <si>
    <t>Joshua</t>
  </si>
  <si>
    <t>Edward</t>
  </si>
  <si>
    <t>Name</t>
  </si>
  <si>
    <t>Score</t>
  </si>
  <si>
    <t>Group</t>
  </si>
  <si>
    <t>A</t>
  </si>
  <si>
    <t>B</t>
  </si>
  <si>
    <t>Name of nth largest value</t>
  </si>
  <si>
    <t>N</t>
  </si>
  <si>
    <t>name = B5:B16</t>
  </si>
  <si>
    <t>group = C5:C16</t>
  </si>
  <si>
    <t>score = D5:D16</t>
  </si>
  <si>
    <t>xlookup</t>
  </si>
  <si>
    <t>Mason</t>
  </si>
  <si>
    <t>Name of nth largest value - tie breaker</t>
  </si>
  <si>
    <t>https://exceljet.net/formula/name-of-nth-largest-value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</si>
</sst>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74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" fillId="0" borderId="0" xfId="73"/>
  </cellXfs>
  <cellStyles count="74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13</xdr:row>
      <xdr:rowOff>0</xdr:rowOff>
    </xdr:from>
    <xdr:to>
      <xdr:col>7</xdr:col>
      <xdr:colOff>497681</xdr:colOff>
      <xdr:row>15</xdr:row>
      <xdr:rowOff>50006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B5F322-5DE6-4412-86DE-BDA51E5D8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1375" y="2600325"/>
          <a:ext cx="1850231" cy="4500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name-of-nth-largest-val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16"/>
  <sheetViews>
    <sheetView showGridLines="0" tabSelected="1" workbookViewId="0">
      <selection activeCell="H5" sqref="H5"/>
    </sheetView>
  </sheetViews>
  <sheetFormatPr defaultColWidth="11" defaultRowHeight="15.75" x14ac:dyDescent="0.25"/>
  <cols>
    <col min="1" max="13" width="8.875" customWidth="1"/>
  </cols>
  <sheetData>
    <row r="2" spans="2:13" x14ac:dyDescent="0.25">
      <c r="B2" s="6" t="s">
        <v>16</v>
      </c>
      <c r="M2" t="s">
        <v>21</v>
      </c>
    </row>
    <row r="4" spans="2:13" x14ac:dyDescent="0.25">
      <c r="B4" s="2" t="s">
        <v>11</v>
      </c>
      <c r="C4" s="4" t="s">
        <v>13</v>
      </c>
      <c r="D4" s="4" t="s">
        <v>12</v>
      </c>
      <c r="F4" s="8" t="s">
        <v>17</v>
      </c>
      <c r="G4" s="8" t="s">
        <v>12</v>
      </c>
      <c r="H4" s="7" t="s">
        <v>11</v>
      </c>
      <c r="M4" s="7" t="s">
        <v>11</v>
      </c>
    </row>
    <row r="5" spans="2:13" x14ac:dyDescent="0.25">
      <c r="B5" s="1" t="s">
        <v>10</v>
      </c>
      <c r="C5" s="3" t="s">
        <v>14</v>
      </c>
      <c r="D5" s="3">
        <v>79</v>
      </c>
      <c r="F5" s="3">
        <v>1</v>
      </c>
      <c r="G5" s="3">
        <f>LARGE(score,F5)</f>
        <v>93</v>
      </c>
      <c r="H5" s="1" t="str">
        <f>INDEX(name,MATCH(LARGE(score,F5),score,0))</f>
        <v>Hannah</v>
      </c>
      <c r="M5" s="1" t="str">
        <f>_xlfn.XLOOKUP(LARGE(score,F5),score,name)</f>
        <v>Hannah</v>
      </c>
    </row>
    <row r="6" spans="2:13" x14ac:dyDescent="0.25">
      <c r="B6" s="1" t="s">
        <v>6</v>
      </c>
      <c r="C6" s="3" t="s">
        <v>15</v>
      </c>
      <c r="D6" s="3">
        <v>65</v>
      </c>
      <c r="F6" s="3">
        <v>2</v>
      </c>
      <c r="G6" s="3">
        <f>LARGE(score,F6)</f>
        <v>88</v>
      </c>
      <c r="H6" s="1" t="str">
        <f>INDEX(name,MATCH(LARGE(score,F6),score,0))</f>
        <v>Mason</v>
      </c>
      <c r="M6" s="1" t="str">
        <f>_xlfn.XLOOKUP(LARGE(score,F6),score,name)</f>
        <v>Mason</v>
      </c>
    </row>
    <row r="7" spans="2:13" x14ac:dyDescent="0.25">
      <c r="B7" s="1" t="s">
        <v>3</v>
      </c>
      <c r="C7" s="3" t="s">
        <v>14</v>
      </c>
      <c r="D7" s="3">
        <v>93</v>
      </c>
      <c r="F7" s="3">
        <v>3</v>
      </c>
      <c r="G7" s="3">
        <f>LARGE(score,F7)</f>
        <v>86</v>
      </c>
      <c r="H7" s="1" t="str">
        <f>INDEX(name,MATCH(LARGE(score,F7),score,0))</f>
        <v>Annie</v>
      </c>
      <c r="M7" s="1" t="str">
        <f>_xlfn.XLOOKUP(LARGE(score,F7),score,name)</f>
        <v>Annie</v>
      </c>
    </row>
    <row r="8" spans="2:13" x14ac:dyDescent="0.25">
      <c r="B8" s="1" t="s">
        <v>1</v>
      </c>
      <c r="C8" s="3" t="s">
        <v>15</v>
      </c>
      <c r="D8" s="3">
        <v>80</v>
      </c>
    </row>
    <row r="9" spans="2:13" x14ac:dyDescent="0.25">
      <c r="B9" s="1" t="s">
        <v>5</v>
      </c>
      <c r="C9" s="3" t="s">
        <v>14</v>
      </c>
      <c r="D9" s="3">
        <v>83</v>
      </c>
    </row>
    <row r="10" spans="2:13" x14ac:dyDescent="0.25">
      <c r="B10" s="1" t="s">
        <v>22</v>
      </c>
      <c r="C10" s="3" t="s">
        <v>15</v>
      </c>
      <c r="D10" s="3">
        <v>88</v>
      </c>
      <c r="F10" s="5" t="s">
        <v>18</v>
      </c>
    </row>
    <row r="11" spans="2:13" x14ac:dyDescent="0.25">
      <c r="B11" s="1" t="s">
        <v>7</v>
      </c>
      <c r="C11" s="3" t="s">
        <v>14</v>
      </c>
      <c r="D11" s="3">
        <v>67</v>
      </c>
      <c r="F11" s="5" t="s">
        <v>19</v>
      </c>
    </row>
    <row r="12" spans="2:13" x14ac:dyDescent="0.25">
      <c r="B12" s="1" t="s">
        <v>8</v>
      </c>
      <c r="C12" s="3" t="s">
        <v>15</v>
      </c>
      <c r="D12" s="3">
        <v>76</v>
      </c>
      <c r="F12" s="5" t="s">
        <v>20</v>
      </c>
    </row>
    <row r="13" spans="2:13" x14ac:dyDescent="0.25">
      <c r="B13" s="1" t="s">
        <v>0</v>
      </c>
      <c r="C13" s="3" t="s">
        <v>14</v>
      </c>
      <c r="D13" s="3">
        <v>85</v>
      </c>
    </row>
    <row r="14" spans="2:13" x14ac:dyDescent="0.25">
      <c r="B14" s="1" t="s">
        <v>4</v>
      </c>
      <c r="C14" s="3" t="s">
        <v>15</v>
      </c>
      <c r="D14" s="3">
        <v>86</v>
      </c>
    </row>
    <row r="15" spans="2:13" x14ac:dyDescent="0.25">
      <c r="B15" s="1" t="s">
        <v>9</v>
      </c>
      <c r="C15" s="3" t="s">
        <v>14</v>
      </c>
      <c r="D15" s="3">
        <v>69</v>
      </c>
    </row>
    <row r="16" spans="2:13" x14ac:dyDescent="0.25">
      <c r="B16" s="1" t="s">
        <v>2</v>
      </c>
      <c r="C16" s="3" t="s">
        <v>15</v>
      </c>
      <c r="D16" s="3">
        <v>83</v>
      </c>
      <c r="F16" s="10" t="s">
        <v>24</v>
      </c>
    </row>
  </sheetData>
  <hyperlinks>
    <hyperlink ref="F16" r:id="rId1" xr:uid="{D64544C9-85B1-4B6D-902C-0B710FC4715B}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4688D-26A6-4935-8F18-397A96AAD709}">
  <dimension ref="B2:H16"/>
  <sheetViews>
    <sheetView showGridLines="0" workbookViewId="0">
      <selection activeCell="H5" sqref="H5"/>
    </sheetView>
  </sheetViews>
  <sheetFormatPr defaultColWidth="11" defaultRowHeight="15.75" x14ac:dyDescent="0.25"/>
  <cols>
    <col min="1" max="9" width="8.875" customWidth="1"/>
  </cols>
  <sheetData>
    <row r="2" spans="2:8" x14ac:dyDescent="0.25">
      <c r="B2" s="6" t="s">
        <v>23</v>
      </c>
    </row>
    <row r="4" spans="2:8" x14ac:dyDescent="0.25">
      <c r="B4" s="2" t="s">
        <v>11</v>
      </c>
      <c r="C4" s="4" t="s">
        <v>13</v>
      </c>
      <c r="D4" s="4" t="s">
        <v>12</v>
      </c>
      <c r="F4" s="8" t="s">
        <v>17</v>
      </c>
      <c r="G4" s="8" t="s">
        <v>12</v>
      </c>
      <c r="H4" s="7" t="s">
        <v>11</v>
      </c>
    </row>
    <row r="5" spans="2:8" x14ac:dyDescent="0.25">
      <c r="B5" s="1" t="s">
        <v>10</v>
      </c>
      <c r="C5" s="3" t="s">
        <v>14</v>
      </c>
      <c r="D5" s="3">
        <v>79</v>
      </c>
      <c r="F5" s="3">
        <v>1</v>
      </c>
      <c r="G5" s="3">
        <f>LARGE(score,F5)</f>
        <v>93</v>
      </c>
      <c r="H5" s="1" t="str" cm="1">
        <f t="array" ref="H5">INDEX(name,MATCH(1,(score=LARGE(score,F5))*(COUNTIF(H$4:H4,name)=0),0))</f>
        <v>Hannah</v>
      </c>
    </row>
    <row r="6" spans="2:8" x14ac:dyDescent="0.25">
      <c r="B6" s="1" t="s">
        <v>6</v>
      </c>
      <c r="C6" s="3" t="s">
        <v>15</v>
      </c>
      <c r="D6" s="3">
        <v>65</v>
      </c>
      <c r="F6" s="3">
        <v>2</v>
      </c>
      <c r="G6" s="3">
        <f>LARGE(score,F6)</f>
        <v>93</v>
      </c>
      <c r="H6" s="1" t="str" cm="1">
        <f t="array" ref="H6">INDEX(name,MATCH(1,(score=LARGE(score,F6))*(COUNTIF(H$4:H5,name)=0),0))</f>
        <v>Mason</v>
      </c>
    </row>
    <row r="7" spans="2:8" x14ac:dyDescent="0.25">
      <c r="B7" s="1" t="s">
        <v>3</v>
      </c>
      <c r="C7" s="3" t="s">
        <v>14</v>
      </c>
      <c r="D7" s="9">
        <v>93</v>
      </c>
      <c r="F7" s="3">
        <v>3</v>
      </c>
      <c r="G7" s="3">
        <f>LARGE(score,F7)</f>
        <v>86</v>
      </c>
      <c r="H7" s="1" t="str" cm="1">
        <f t="array" ref="H7">INDEX(name,MATCH(1,(score=LARGE(score,F7))*(COUNTIF(H$4:H6,name)=0),0))</f>
        <v>Annie</v>
      </c>
    </row>
    <row r="8" spans="2:8" x14ac:dyDescent="0.25">
      <c r="B8" s="1" t="s">
        <v>1</v>
      </c>
      <c r="C8" s="3" t="s">
        <v>15</v>
      </c>
      <c r="D8" s="3">
        <v>80</v>
      </c>
    </row>
    <row r="9" spans="2:8" x14ac:dyDescent="0.25">
      <c r="B9" s="1" t="s">
        <v>5</v>
      </c>
      <c r="C9" s="3" t="s">
        <v>14</v>
      </c>
      <c r="D9" s="3">
        <v>83</v>
      </c>
    </row>
    <row r="10" spans="2:8" x14ac:dyDescent="0.25">
      <c r="B10" s="1" t="s">
        <v>22</v>
      </c>
      <c r="C10" s="3" t="s">
        <v>15</v>
      </c>
      <c r="D10" s="9">
        <v>93</v>
      </c>
      <c r="F10" s="5" t="s">
        <v>18</v>
      </c>
    </row>
    <row r="11" spans="2:8" x14ac:dyDescent="0.25">
      <c r="B11" s="1" t="s">
        <v>7</v>
      </c>
      <c r="C11" s="3" t="s">
        <v>14</v>
      </c>
      <c r="D11" s="3">
        <v>67</v>
      </c>
      <c r="F11" s="5" t="s">
        <v>19</v>
      </c>
    </row>
    <row r="12" spans="2:8" x14ac:dyDescent="0.25">
      <c r="B12" s="1" t="s">
        <v>8</v>
      </c>
      <c r="C12" s="3" t="s">
        <v>15</v>
      </c>
      <c r="D12" s="3">
        <v>76</v>
      </c>
      <c r="F12" s="5" t="s">
        <v>20</v>
      </c>
    </row>
    <row r="13" spans="2:8" x14ac:dyDescent="0.25">
      <c r="B13" s="1" t="s">
        <v>0</v>
      </c>
      <c r="C13" s="3" t="s">
        <v>14</v>
      </c>
      <c r="D13" s="3">
        <v>85</v>
      </c>
    </row>
    <row r="14" spans="2:8" x14ac:dyDescent="0.25">
      <c r="B14" s="1" t="s">
        <v>4</v>
      </c>
      <c r="C14" s="3" t="s">
        <v>15</v>
      </c>
      <c r="D14" s="3">
        <v>86</v>
      </c>
    </row>
    <row r="15" spans="2:8" x14ac:dyDescent="0.25">
      <c r="B15" s="1" t="s">
        <v>9</v>
      </c>
      <c r="C15" s="3" t="s">
        <v>14</v>
      </c>
      <c r="D15" s="3">
        <v>69</v>
      </c>
    </row>
    <row r="16" spans="2:8" x14ac:dyDescent="0.25">
      <c r="B16" s="1" t="s">
        <v>2</v>
      </c>
      <c r="C16" s="3" t="s">
        <v>15</v>
      </c>
      <c r="D16" s="3">
        <v>83</v>
      </c>
    </row>
  </sheetData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Sheet1</vt:lpstr>
      <vt:lpstr>Sheet2</vt:lpstr>
      <vt:lpstr>Sheet2!group</vt:lpstr>
      <vt:lpstr>group</vt:lpstr>
      <vt:lpstr>Sheet2!name</vt:lpstr>
      <vt:lpstr>name</vt:lpstr>
      <vt:lpstr>Sheet2!score</vt:lpstr>
      <vt:lpstr>score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2013-01-08T20:44:23Z</dcterms:created>
  <dcterms:modified xsi:type="dcterms:W3CDTF">2020-08-29T01:04:45Z</dcterms:modified>
</cp:coreProperties>
</file>