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Averages\moving average\"/>
    </mc:Choice>
  </mc:AlternateContent>
  <xr:revisionPtr revIDLastSave="0" documentId="13_ncr:1_{29E71FFE-7851-4F71-8C52-303D5AAF2888}" xr6:coauthVersionLast="45" xr6:coauthVersionMax="45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4" r:id="rId2"/>
    <sheet name="Sheet3" sheetId="2" r:id="rId3"/>
    <sheet name="Sheet4" sheetId="3" r:id="rId4"/>
  </sheets>
  <definedNames>
    <definedName name="n" localSheetId="3">Sheet4!$E$2</definedName>
    <definedName name="n">Sheet3!$E$2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8" i="3"/>
  <c r="E9" i="3"/>
  <c r="E6" i="3"/>
  <c r="E7" i="3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9" i="4"/>
  <c r="F6" i="4"/>
  <c r="F7" i="4"/>
  <c r="F8" i="4"/>
  <c r="F5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6" i="4"/>
  <c r="E7" i="4"/>
  <c r="E8" i="4"/>
  <c r="E5" i="4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6" i="3"/>
  <c r="P7" i="3"/>
  <c r="P8" i="3"/>
  <c r="P5" i="3"/>
  <c r="P4" i="3"/>
  <c r="E5" i="3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4" i="2"/>
  <c r="E4" i="3"/>
  <c r="E4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6" i="2"/>
  <c r="E7" i="2"/>
  <c r="E8" i="2"/>
  <c r="E9" i="2"/>
  <c r="E5" i="2"/>
  <c r="L5" i="2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1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7" i="1"/>
</calcChain>
</file>

<file path=xl/sharedStrings.xml><?xml version="1.0" encoding="utf-8"?>
<sst xmlns="http://schemas.openxmlformats.org/spreadsheetml/2006/main" count="20" uniqueCount="8">
  <si>
    <t>Date</t>
  </si>
  <si>
    <t>Sales</t>
  </si>
  <si>
    <t>3-day Avg.</t>
  </si>
  <si>
    <t>5-day Avg.</t>
  </si>
  <si>
    <t>7-day Avg.</t>
  </si>
  <si>
    <t>Google sheets friendly</t>
  </si>
  <si>
    <t>Moving average formula</t>
  </si>
  <si>
    <t>https://exceljet.net/formula/moving-average-formula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</si>
</sst>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d\-mmm\-yy;@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/>
    <xf numFmtId="0" fontId="0" fillId="0" borderId="1" xfId="0" applyNumberFormat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Moving</a:t>
            </a:r>
            <a:r>
              <a:rPr lang="en-US" sz="1800" baseline="0"/>
              <a:t> Average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Sheet1!$B$5:$B$35</c:f>
              <c:numCache>
                <c:formatCode>[$-409]d\-mmm\-yy;@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Sheet1!$C$5:$C$35</c:f>
              <c:numCache>
                <c:formatCode>General</c:formatCode>
                <c:ptCount val="31"/>
                <c:pt idx="0">
                  <c:v>100</c:v>
                </c:pt>
                <c:pt idx="1">
                  <c:v>120</c:v>
                </c:pt>
                <c:pt idx="2">
                  <c:v>90</c:v>
                </c:pt>
                <c:pt idx="3">
                  <c:v>145</c:v>
                </c:pt>
                <c:pt idx="4">
                  <c:v>95</c:v>
                </c:pt>
                <c:pt idx="5">
                  <c:v>75</c:v>
                </c:pt>
                <c:pt idx="6">
                  <c:v>125</c:v>
                </c:pt>
                <c:pt idx="7">
                  <c:v>130</c:v>
                </c:pt>
                <c:pt idx="8">
                  <c:v>95</c:v>
                </c:pt>
                <c:pt idx="9">
                  <c:v>130</c:v>
                </c:pt>
                <c:pt idx="10">
                  <c:v>85</c:v>
                </c:pt>
                <c:pt idx="11">
                  <c:v>115</c:v>
                </c:pt>
                <c:pt idx="12">
                  <c:v>135</c:v>
                </c:pt>
                <c:pt idx="13">
                  <c:v>110</c:v>
                </c:pt>
                <c:pt idx="14">
                  <c:v>100</c:v>
                </c:pt>
                <c:pt idx="15">
                  <c:v>135</c:v>
                </c:pt>
                <c:pt idx="16">
                  <c:v>120</c:v>
                </c:pt>
                <c:pt idx="17">
                  <c:v>140</c:v>
                </c:pt>
                <c:pt idx="18">
                  <c:v>105</c:v>
                </c:pt>
                <c:pt idx="19">
                  <c:v>145</c:v>
                </c:pt>
                <c:pt idx="20">
                  <c:v>110</c:v>
                </c:pt>
                <c:pt idx="21">
                  <c:v>150</c:v>
                </c:pt>
                <c:pt idx="22">
                  <c:v>125</c:v>
                </c:pt>
                <c:pt idx="23">
                  <c:v>200</c:v>
                </c:pt>
                <c:pt idx="24">
                  <c:v>110</c:v>
                </c:pt>
                <c:pt idx="25">
                  <c:v>85</c:v>
                </c:pt>
                <c:pt idx="26">
                  <c:v>165</c:v>
                </c:pt>
                <c:pt idx="27">
                  <c:v>125</c:v>
                </c:pt>
                <c:pt idx="28">
                  <c:v>160</c:v>
                </c:pt>
                <c:pt idx="29">
                  <c:v>145</c:v>
                </c:pt>
                <c:pt idx="3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3-4369-8165-F4940119B564}"/>
            </c:ext>
          </c:extLst>
        </c:ser>
        <c:ser>
          <c:idx val="2"/>
          <c:order val="2"/>
          <c:tx>
            <c:strRef>
              <c:f>Sheet1!$F$4</c:f>
              <c:strCache>
                <c:ptCount val="1"/>
                <c:pt idx="0">
                  <c:v>5-day Avg.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Sheet1!$B$5:$B$35</c:f>
              <c:numCache>
                <c:formatCode>[$-409]d\-mmm\-yy;@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Sheet1!$F$5:$F$35</c:f>
              <c:numCache>
                <c:formatCode>0.0</c:formatCode>
                <c:ptCount val="31"/>
                <c:pt idx="4">
                  <c:v>110</c:v>
                </c:pt>
                <c:pt idx="5">
                  <c:v>105</c:v>
                </c:pt>
                <c:pt idx="6">
                  <c:v>106</c:v>
                </c:pt>
                <c:pt idx="7">
                  <c:v>114</c:v>
                </c:pt>
                <c:pt idx="8">
                  <c:v>104</c:v>
                </c:pt>
                <c:pt idx="9">
                  <c:v>111</c:v>
                </c:pt>
                <c:pt idx="10">
                  <c:v>113</c:v>
                </c:pt>
                <c:pt idx="11">
                  <c:v>111</c:v>
                </c:pt>
                <c:pt idx="12">
                  <c:v>112</c:v>
                </c:pt>
                <c:pt idx="13">
                  <c:v>115</c:v>
                </c:pt>
                <c:pt idx="14">
                  <c:v>109</c:v>
                </c:pt>
                <c:pt idx="15">
                  <c:v>119</c:v>
                </c:pt>
                <c:pt idx="16">
                  <c:v>120</c:v>
                </c:pt>
                <c:pt idx="17">
                  <c:v>121</c:v>
                </c:pt>
                <c:pt idx="18">
                  <c:v>120</c:v>
                </c:pt>
                <c:pt idx="19">
                  <c:v>129</c:v>
                </c:pt>
                <c:pt idx="20">
                  <c:v>124</c:v>
                </c:pt>
                <c:pt idx="21">
                  <c:v>130</c:v>
                </c:pt>
                <c:pt idx="22">
                  <c:v>127</c:v>
                </c:pt>
                <c:pt idx="23">
                  <c:v>146</c:v>
                </c:pt>
                <c:pt idx="24">
                  <c:v>139</c:v>
                </c:pt>
                <c:pt idx="25">
                  <c:v>134</c:v>
                </c:pt>
                <c:pt idx="26">
                  <c:v>137</c:v>
                </c:pt>
                <c:pt idx="27">
                  <c:v>137</c:v>
                </c:pt>
                <c:pt idx="28">
                  <c:v>129</c:v>
                </c:pt>
                <c:pt idx="29">
                  <c:v>136</c:v>
                </c:pt>
                <c:pt idx="30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3-4369-8165-F4940119B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438552"/>
        <c:axId val="839442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Sheet1!$E$4</c15:sqref>
                        </c15:formulaRef>
                      </c:ext>
                    </c:extLst>
                    <c:strCache>
                      <c:ptCount val="1"/>
                      <c:pt idx="0">
                        <c:v>3-day Avg.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Sheet1!$B$5:$B$35</c15:sqref>
                        </c15:formulaRef>
                      </c:ext>
                    </c:extLst>
                    <c:numCache>
                      <c:formatCode>[$-409]d\-mmm\-yy;@</c:formatCode>
                      <c:ptCount val="31"/>
                      <c:pt idx="0">
                        <c:v>44013</c:v>
                      </c:pt>
                      <c:pt idx="1">
                        <c:v>44014</c:v>
                      </c:pt>
                      <c:pt idx="2">
                        <c:v>44015</c:v>
                      </c:pt>
                      <c:pt idx="3">
                        <c:v>44016</c:v>
                      </c:pt>
                      <c:pt idx="4">
                        <c:v>44017</c:v>
                      </c:pt>
                      <c:pt idx="5">
                        <c:v>44018</c:v>
                      </c:pt>
                      <c:pt idx="6">
                        <c:v>44019</c:v>
                      </c:pt>
                      <c:pt idx="7">
                        <c:v>44020</c:v>
                      </c:pt>
                      <c:pt idx="8">
                        <c:v>44021</c:v>
                      </c:pt>
                      <c:pt idx="9">
                        <c:v>44022</c:v>
                      </c:pt>
                      <c:pt idx="10">
                        <c:v>44023</c:v>
                      </c:pt>
                      <c:pt idx="11">
                        <c:v>44024</c:v>
                      </c:pt>
                      <c:pt idx="12">
                        <c:v>44025</c:v>
                      </c:pt>
                      <c:pt idx="13">
                        <c:v>44026</c:v>
                      </c:pt>
                      <c:pt idx="14">
                        <c:v>44027</c:v>
                      </c:pt>
                      <c:pt idx="15">
                        <c:v>44028</c:v>
                      </c:pt>
                      <c:pt idx="16">
                        <c:v>44029</c:v>
                      </c:pt>
                      <c:pt idx="17">
                        <c:v>44030</c:v>
                      </c:pt>
                      <c:pt idx="18">
                        <c:v>44031</c:v>
                      </c:pt>
                      <c:pt idx="19">
                        <c:v>44032</c:v>
                      </c:pt>
                      <c:pt idx="20">
                        <c:v>44033</c:v>
                      </c:pt>
                      <c:pt idx="21">
                        <c:v>44034</c:v>
                      </c:pt>
                      <c:pt idx="22">
                        <c:v>44035</c:v>
                      </c:pt>
                      <c:pt idx="23">
                        <c:v>44036</c:v>
                      </c:pt>
                      <c:pt idx="24">
                        <c:v>44037</c:v>
                      </c:pt>
                      <c:pt idx="25">
                        <c:v>44038</c:v>
                      </c:pt>
                      <c:pt idx="26">
                        <c:v>44039</c:v>
                      </c:pt>
                      <c:pt idx="27">
                        <c:v>44040</c:v>
                      </c:pt>
                      <c:pt idx="28">
                        <c:v>44041</c:v>
                      </c:pt>
                      <c:pt idx="29">
                        <c:v>44042</c:v>
                      </c:pt>
                      <c:pt idx="30">
                        <c:v>44043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Sheet1!$E$5:$E$35</c15:sqref>
                        </c15:formulaRef>
                      </c:ext>
                    </c:extLst>
                    <c:numCache>
                      <c:formatCode>0.0</c:formatCode>
                      <c:ptCount val="31"/>
                      <c:pt idx="2">
                        <c:v>103.33333333333333</c:v>
                      </c:pt>
                      <c:pt idx="3">
                        <c:v>118.33333333333333</c:v>
                      </c:pt>
                      <c:pt idx="4">
                        <c:v>110</c:v>
                      </c:pt>
                      <c:pt idx="5">
                        <c:v>105</c:v>
                      </c:pt>
                      <c:pt idx="6">
                        <c:v>98.333333333333329</c:v>
                      </c:pt>
                      <c:pt idx="7">
                        <c:v>110</c:v>
                      </c:pt>
                      <c:pt idx="8">
                        <c:v>116.66666666666667</c:v>
                      </c:pt>
                      <c:pt idx="9">
                        <c:v>118.33333333333333</c:v>
                      </c:pt>
                      <c:pt idx="10">
                        <c:v>103.33333333333333</c:v>
                      </c:pt>
                      <c:pt idx="11">
                        <c:v>110</c:v>
                      </c:pt>
                      <c:pt idx="12">
                        <c:v>111.66666666666667</c:v>
                      </c:pt>
                      <c:pt idx="13">
                        <c:v>120</c:v>
                      </c:pt>
                      <c:pt idx="14">
                        <c:v>115</c:v>
                      </c:pt>
                      <c:pt idx="15">
                        <c:v>115</c:v>
                      </c:pt>
                      <c:pt idx="16">
                        <c:v>118.33333333333333</c:v>
                      </c:pt>
                      <c:pt idx="17">
                        <c:v>131.66666666666666</c:v>
                      </c:pt>
                      <c:pt idx="18">
                        <c:v>121.66666666666667</c:v>
                      </c:pt>
                      <c:pt idx="19">
                        <c:v>130</c:v>
                      </c:pt>
                      <c:pt idx="20">
                        <c:v>120</c:v>
                      </c:pt>
                      <c:pt idx="21">
                        <c:v>135</c:v>
                      </c:pt>
                      <c:pt idx="22">
                        <c:v>128.33333333333334</c:v>
                      </c:pt>
                      <c:pt idx="23">
                        <c:v>158.33333333333334</c:v>
                      </c:pt>
                      <c:pt idx="24">
                        <c:v>145</c:v>
                      </c:pt>
                      <c:pt idx="25">
                        <c:v>131.66666666666666</c:v>
                      </c:pt>
                      <c:pt idx="26">
                        <c:v>120</c:v>
                      </c:pt>
                      <c:pt idx="27">
                        <c:v>125</c:v>
                      </c:pt>
                      <c:pt idx="28">
                        <c:v>150</c:v>
                      </c:pt>
                      <c:pt idx="29">
                        <c:v>143.33333333333334</c:v>
                      </c:pt>
                      <c:pt idx="30">
                        <c:v>151.66666666666666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743-4369-8165-F4940119B56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Sheet1!$G$4</c15:sqref>
                        </c15:formulaRef>
                      </c:ext>
                    </c:extLst>
                    <c:strCache>
                      <c:ptCount val="1"/>
                      <c:pt idx="0">
                        <c:v>7-day Avg.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Sheet1!$B$5:$B$35</c15:sqref>
                        </c15:formulaRef>
                      </c:ext>
                    </c:extLst>
                    <c:numCache>
                      <c:formatCode>[$-409]d\-mmm\-yy;@</c:formatCode>
                      <c:ptCount val="31"/>
                      <c:pt idx="0">
                        <c:v>44013</c:v>
                      </c:pt>
                      <c:pt idx="1">
                        <c:v>44014</c:v>
                      </c:pt>
                      <c:pt idx="2">
                        <c:v>44015</c:v>
                      </c:pt>
                      <c:pt idx="3">
                        <c:v>44016</c:v>
                      </c:pt>
                      <c:pt idx="4">
                        <c:v>44017</c:v>
                      </c:pt>
                      <c:pt idx="5">
                        <c:v>44018</c:v>
                      </c:pt>
                      <c:pt idx="6">
                        <c:v>44019</c:v>
                      </c:pt>
                      <c:pt idx="7">
                        <c:v>44020</c:v>
                      </c:pt>
                      <c:pt idx="8">
                        <c:v>44021</c:v>
                      </c:pt>
                      <c:pt idx="9">
                        <c:v>44022</c:v>
                      </c:pt>
                      <c:pt idx="10">
                        <c:v>44023</c:v>
                      </c:pt>
                      <c:pt idx="11">
                        <c:v>44024</c:v>
                      </c:pt>
                      <c:pt idx="12">
                        <c:v>44025</c:v>
                      </c:pt>
                      <c:pt idx="13">
                        <c:v>44026</c:v>
                      </c:pt>
                      <c:pt idx="14">
                        <c:v>44027</c:v>
                      </c:pt>
                      <c:pt idx="15">
                        <c:v>44028</c:v>
                      </c:pt>
                      <c:pt idx="16">
                        <c:v>44029</c:v>
                      </c:pt>
                      <c:pt idx="17">
                        <c:v>44030</c:v>
                      </c:pt>
                      <c:pt idx="18">
                        <c:v>44031</c:v>
                      </c:pt>
                      <c:pt idx="19">
                        <c:v>44032</c:v>
                      </c:pt>
                      <c:pt idx="20">
                        <c:v>44033</c:v>
                      </c:pt>
                      <c:pt idx="21">
                        <c:v>44034</c:v>
                      </c:pt>
                      <c:pt idx="22">
                        <c:v>44035</c:v>
                      </c:pt>
                      <c:pt idx="23">
                        <c:v>44036</c:v>
                      </c:pt>
                      <c:pt idx="24">
                        <c:v>44037</c:v>
                      </c:pt>
                      <c:pt idx="25">
                        <c:v>44038</c:v>
                      </c:pt>
                      <c:pt idx="26">
                        <c:v>44039</c:v>
                      </c:pt>
                      <c:pt idx="27">
                        <c:v>44040</c:v>
                      </c:pt>
                      <c:pt idx="28">
                        <c:v>44041</c:v>
                      </c:pt>
                      <c:pt idx="29">
                        <c:v>44042</c:v>
                      </c:pt>
                      <c:pt idx="30">
                        <c:v>44043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Sheet1!$G$5:$G$35</c15:sqref>
                        </c15:formulaRef>
                      </c:ext>
                    </c:extLst>
                    <c:numCache>
                      <c:formatCode>0.0</c:formatCode>
                      <c:ptCount val="31"/>
                      <c:pt idx="6">
                        <c:v>107.14285714285714</c:v>
                      </c:pt>
                      <c:pt idx="7">
                        <c:v>111.42857142857143</c:v>
                      </c:pt>
                      <c:pt idx="8">
                        <c:v>107.85714285714286</c:v>
                      </c:pt>
                      <c:pt idx="9">
                        <c:v>113.57142857142857</c:v>
                      </c:pt>
                      <c:pt idx="10">
                        <c:v>105</c:v>
                      </c:pt>
                      <c:pt idx="11">
                        <c:v>107.85714285714286</c:v>
                      </c:pt>
                      <c:pt idx="12">
                        <c:v>116.42857142857143</c:v>
                      </c:pt>
                      <c:pt idx="13">
                        <c:v>114.28571428571429</c:v>
                      </c:pt>
                      <c:pt idx="14">
                        <c:v>110</c:v>
                      </c:pt>
                      <c:pt idx="15">
                        <c:v>115.71428571428571</c:v>
                      </c:pt>
                      <c:pt idx="16">
                        <c:v>114.28571428571429</c:v>
                      </c:pt>
                      <c:pt idx="17">
                        <c:v>122.14285714285714</c:v>
                      </c:pt>
                      <c:pt idx="18">
                        <c:v>120.71428571428571</c:v>
                      </c:pt>
                      <c:pt idx="19">
                        <c:v>122.14285714285714</c:v>
                      </c:pt>
                      <c:pt idx="20">
                        <c:v>122.14285714285714</c:v>
                      </c:pt>
                      <c:pt idx="21">
                        <c:v>129.28571428571428</c:v>
                      </c:pt>
                      <c:pt idx="22">
                        <c:v>127.85714285714286</c:v>
                      </c:pt>
                      <c:pt idx="23">
                        <c:v>139.28571428571428</c:v>
                      </c:pt>
                      <c:pt idx="24">
                        <c:v>135</c:v>
                      </c:pt>
                      <c:pt idx="25">
                        <c:v>132.14285714285714</c:v>
                      </c:pt>
                      <c:pt idx="26">
                        <c:v>135</c:v>
                      </c:pt>
                      <c:pt idx="27">
                        <c:v>137.14285714285714</c:v>
                      </c:pt>
                      <c:pt idx="28">
                        <c:v>138.57142857142858</c:v>
                      </c:pt>
                      <c:pt idx="29">
                        <c:v>141.42857142857142</c:v>
                      </c:pt>
                      <c:pt idx="30">
                        <c:v>134.28571428571428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743-4369-8165-F4940119B564}"/>
                  </c:ext>
                </c:extLst>
              </c15:ser>
            </c15:filteredLineSeries>
          </c:ext>
        </c:extLst>
      </c:lineChart>
      <c:dateAx>
        <c:axId val="839438552"/>
        <c:scaling>
          <c:orientation val="minMax"/>
        </c:scaling>
        <c:delete val="0"/>
        <c:axPos val="b"/>
        <c:numFmt formatCode="d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442816"/>
        <c:crosses val="autoZero"/>
        <c:auto val="1"/>
        <c:lblOffset val="100"/>
        <c:baseTimeUnit val="days"/>
        <c:majorUnit val="1"/>
        <c:majorTimeUnit val="days"/>
      </c:dateAx>
      <c:valAx>
        <c:axId val="83944281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438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Moving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Sheet4!$C$4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Sheet4!$B$5:$B$35</c:f>
              <c:numCache>
                <c:formatCode>[$-409]d\-mmm\-yy;@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Sheet4!$C$5:$C$35</c:f>
              <c:numCache>
                <c:formatCode>General</c:formatCode>
                <c:ptCount val="31"/>
                <c:pt idx="0">
                  <c:v>100</c:v>
                </c:pt>
                <c:pt idx="1">
                  <c:v>120</c:v>
                </c:pt>
                <c:pt idx="2">
                  <c:v>90</c:v>
                </c:pt>
                <c:pt idx="3">
                  <c:v>145</c:v>
                </c:pt>
                <c:pt idx="4">
                  <c:v>95</c:v>
                </c:pt>
                <c:pt idx="5">
                  <c:v>75</c:v>
                </c:pt>
                <c:pt idx="6">
                  <c:v>125</c:v>
                </c:pt>
                <c:pt idx="7">
                  <c:v>130</c:v>
                </c:pt>
                <c:pt idx="8">
                  <c:v>95</c:v>
                </c:pt>
                <c:pt idx="9">
                  <c:v>130</c:v>
                </c:pt>
                <c:pt idx="10">
                  <c:v>85</c:v>
                </c:pt>
                <c:pt idx="11">
                  <c:v>115</c:v>
                </c:pt>
                <c:pt idx="12">
                  <c:v>135</c:v>
                </c:pt>
                <c:pt idx="13">
                  <c:v>110</c:v>
                </c:pt>
                <c:pt idx="14">
                  <c:v>100</c:v>
                </c:pt>
                <c:pt idx="15">
                  <c:v>135</c:v>
                </c:pt>
                <c:pt idx="16">
                  <c:v>120</c:v>
                </c:pt>
                <c:pt idx="17">
                  <c:v>140</c:v>
                </c:pt>
                <c:pt idx="18">
                  <c:v>105</c:v>
                </c:pt>
                <c:pt idx="19">
                  <c:v>145</c:v>
                </c:pt>
                <c:pt idx="20">
                  <c:v>110</c:v>
                </c:pt>
                <c:pt idx="21">
                  <c:v>150</c:v>
                </c:pt>
                <c:pt idx="22">
                  <c:v>125</c:v>
                </c:pt>
                <c:pt idx="23">
                  <c:v>200</c:v>
                </c:pt>
                <c:pt idx="24">
                  <c:v>110</c:v>
                </c:pt>
                <c:pt idx="25">
                  <c:v>85</c:v>
                </c:pt>
                <c:pt idx="26">
                  <c:v>165</c:v>
                </c:pt>
                <c:pt idx="27">
                  <c:v>125</c:v>
                </c:pt>
                <c:pt idx="28">
                  <c:v>160</c:v>
                </c:pt>
                <c:pt idx="29">
                  <c:v>145</c:v>
                </c:pt>
                <c:pt idx="3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0-4F91-894F-872314AB18C0}"/>
            </c:ext>
          </c:extLst>
        </c:ser>
        <c:ser>
          <c:idx val="1"/>
          <c:order val="1"/>
          <c:tx>
            <c:strRef>
              <c:f>Sheet4!$E$4</c:f>
              <c:strCache>
                <c:ptCount val="1"/>
                <c:pt idx="0">
                  <c:v>7-day Avg.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Sheet4!$E$5:$E$35</c:f>
              <c:numCache>
                <c:formatCode>0.0</c:formatCode>
                <c:ptCount val="31"/>
                <c:pt idx="0">
                  <c:v>100</c:v>
                </c:pt>
                <c:pt idx="1">
                  <c:v>110</c:v>
                </c:pt>
                <c:pt idx="2">
                  <c:v>103.33333333333333</c:v>
                </c:pt>
                <c:pt idx="3">
                  <c:v>113.75</c:v>
                </c:pt>
                <c:pt idx="4">
                  <c:v>110</c:v>
                </c:pt>
                <c:pt idx="5">
                  <c:v>104.16666666666667</c:v>
                </c:pt>
                <c:pt idx="6">
                  <c:v>107.14285714285714</c:v>
                </c:pt>
                <c:pt idx="7">
                  <c:v>111.42857142857143</c:v>
                </c:pt>
                <c:pt idx="8">
                  <c:v>107.85714285714286</c:v>
                </c:pt>
                <c:pt idx="9">
                  <c:v>113.57142857142857</c:v>
                </c:pt>
                <c:pt idx="10">
                  <c:v>105</c:v>
                </c:pt>
                <c:pt idx="11">
                  <c:v>107.85714285714286</c:v>
                </c:pt>
                <c:pt idx="12">
                  <c:v>116.42857142857143</c:v>
                </c:pt>
                <c:pt idx="13">
                  <c:v>114.28571428571429</c:v>
                </c:pt>
                <c:pt idx="14">
                  <c:v>110</c:v>
                </c:pt>
                <c:pt idx="15">
                  <c:v>115.71428571428571</c:v>
                </c:pt>
                <c:pt idx="16">
                  <c:v>114.28571428571429</c:v>
                </c:pt>
                <c:pt idx="17">
                  <c:v>122.14285714285714</c:v>
                </c:pt>
                <c:pt idx="18">
                  <c:v>120.71428571428571</c:v>
                </c:pt>
                <c:pt idx="19">
                  <c:v>122.14285714285714</c:v>
                </c:pt>
                <c:pt idx="20">
                  <c:v>122.14285714285714</c:v>
                </c:pt>
                <c:pt idx="21">
                  <c:v>129.28571428571428</c:v>
                </c:pt>
                <c:pt idx="22">
                  <c:v>127.85714285714286</c:v>
                </c:pt>
                <c:pt idx="23">
                  <c:v>139.28571428571428</c:v>
                </c:pt>
                <c:pt idx="24">
                  <c:v>135</c:v>
                </c:pt>
                <c:pt idx="25">
                  <c:v>132.14285714285714</c:v>
                </c:pt>
                <c:pt idx="26">
                  <c:v>135</c:v>
                </c:pt>
                <c:pt idx="27">
                  <c:v>137.14285714285714</c:v>
                </c:pt>
                <c:pt idx="28">
                  <c:v>138.57142857142858</c:v>
                </c:pt>
                <c:pt idx="29">
                  <c:v>141.42857142857142</c:v>
                </c:pt>
                <c:pt idx="30">
                  <c:v>134.28571428571428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0-4F91-894F-872314AB1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557328"/>
        <c:axId val="576557656"/>
      </c:lineChart>
      <c:dateAx>
        <c:axId val="576557328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557656"/>
        <c:crosses val="autoZero"/>
        <c:auto val="1"/>
        <c:lblOffset val="100"/>
        <c:baseTimeUnit val="days"/>
      </c:dateAx>
      <c:valAx>
        <c:axId val="5765576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55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exceljet.net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2</xdr:row>
      <xdr:rowOff>176211</xdr:rowOff>
    </xdr:from>
    <xdr:to>
      <xdr:col>21</xdr:col>
      <xdr:colOff>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05C11A-BF9D-4BFE-954A-3C9A01450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24</xdr:row>
      <xdr:rowOff>0</xdr:rowOff>
    </xdr:from>
    <xdr:to>
      <xdr:col>13</xdr:col>
      <xdr:colOff>419100</xdr:colOff>
      <xdr:row>26</xdr:row>
      <xdr:rowOff>8238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D489F3-01DD-4775-8228-5CEA0B1A2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4572000"/>
          <a:ext cx="1600200" cy="389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9525</xdr:rowOff>
    </xdr:from>
    <xdr:to>
      <xdr:col>13</xdr:col>
      <xdr:colOff>314325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FDB4AF-A03E-49F5-99F3-8A30A2B2E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moving-average-formul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sheetPr codeName="Sheet1"/>
  <dimension ref="B2:L35"/>
  <sheetViews>
    <sheetView showGridLines="0" tabSelected="1" workbookViewId="0">
      <selection activeCell="E7" sqref="E7"/>
    </sheetView>
  </sheetViews>
  <sheetFormatPr defaultColWidth="8.85546875" defaultRowHeight="15" x14ac:dyDescent="0.25"/>
  <cols>
    <col min="1" max="1" width="5.7109375" customWidth="1"/>
    <col min="4" max="4" width="5.7109375" customWidth="1"/>
    <col min="5" max="7" width="10.7109375" customWidth="1"/>
  </cols>
  <sheetData>
    <row r="2" spans="2:7" x14ac:dyDescent="0.25">
      <c r="B2" s="6" t="s">
        <v>6</v>
      </c>
    </row>
    <row r="4" spans="2:7" x14ac:dyDescent="0.25">
      <c r="B4" s="4" t="s">
        <v>0</v>
      </c>
      <c r="C4" s="4" t="s">
        <v>1</v>
      </c>
      <c r="E4" s="5" t="s">
        <v>2</v>
      </c>
      <c r="F4" s="5" t="s">
        <v>3</v>
      </c>
      <c r="G4" s="5" t="s">
        <v>4</v>
      </c>
    </row>
    <row r="5" spans="2:7" x14ac:dyDescent="0.25">
      <c r="B5" s="2">
        <v>44013</v>
      </c>
      <c r="C5" s="1">
        <v>100</v>
      </c>
      <c r="E5" s="3"/>
      <c r="F5" s="3"/>
      <c r="G5" s="3"/>
    </row>
    <row r="6" spans="2:7" x14ac:dyDescent="0.25">
      <c r="B6" s="2">
        <v>44014</v>
      </c>
      <c r="C6" s="1">
        <v>120</v>
      </c>
      <c r="E6" s="3"/>
      <c r="F6" s="3"/>
      <c r="G6" s="3"/>
    </row>
    <row r="7" spans="2:7" x14ac:dyDescent="0.25">
      <c r="B7" s="2">
        <v>44015</v>
      </c>
      <c r="C7" s="1">
        <v>90</v>
      </c>
      <c r="E7" s="3">
        <f>AVERAGE(C5:C7)</f>
        <v>103.33333333333333</v>
      </c>
      <c r="F7" s="3"/>
      <c r="G7" s="3"/>
    </row>
    <row r="8" spans="2:7" x14ac:dyDescent="0.25">
      <c r="B8" s="2">
        <v>44016</v>
      </c>
      <c r="C8" s="1">
        <v>145</v>
      </c>
      <c r="E8" s="3">
        <f t="shared" ref="E8:E35" si="0">AVERAGE(C6:C8)</f>
        <v>118.33333333333333</v>
      </c>
      <c r="F8" s="3"/>
      <c r="G8" s="3"/>
    </row>
    <row r="9" spans="2:7" x14ac:dyDescent="0.25">
      <c r="B9" s="2">
        <v>44017</v>
      </c>
      <c r="C9" s="1">
        <v>95</v>
      </c>
      <c r="E9" s="3">
        <f t="shared" si="0"/>
        <v>110</v>
      </c>
      <c r="F9" s="3">
        <f>AVERAGE(C5:C9)</f>
        <v>110</v>
      </c>
      <c r="G9" s="3"/>
    </row>
    <row r="10" spans="2:7" x14ac:dyDescent="0.25">
      <c r="B10" s="2">
        <v>44018</v>
      </c>
      <c r="C10" s="1">
        <v>75</v>
      </c>
      <c r="E10" s="3">
        <f t="shared" si="0"/>
        <v>105</v>
      </c>
      <c r="F10" s="3">
        <f t="shared" ref="F10:F35" si="1">AVERAGE(C6:C10)</f>
        <v>105</v>
      </c>
      <c r="G10" s="3"/>
    </row>
    <row r="11" spans="2:7" x14ac:dyDescent="0.25">
      <c r="B11" s="2">
        <v>44019</v>
      </c>
      <c r="C11" s="1">
        <v>125</v>
      </c>
      <c r="E11" s="3">
        <f t="shared" si="0"/>
        <v>98.333333333333329</v>
      </c>
      <c r="F11" s="3">
        <f t="shared" si="1"/>
        <v>106</v>
      </c>
      <c r="G11" s="3">
        <f>AVERAGE(C5:C11)</f>
        <v>107.14285714285714</v>
      </c>
    </row>
    <row r="12" spans="2:7" x14ac:dyDescent="0.25">
      <c r="B12" s="2">
        <v>44020</v>
      </c>
      <c r="C12" s="1">
        <v>130</v>
      </c>
      <c r="E12" s="3">
        <f t="shared" si="0"/>
        <v>110</v>
      </c>
      <c r="F12" s="3">
        <f t="shared" si="1"/>
        <v>114</v>
      </c>
      <c r="G12" s="3">
        <f t="shared" ref="G12:G35" si="2">AVERAGE(C6:C12)</f>
        <v>111.42857142857143</v>
      </c>
    </row>
    <row r="13" spans="2:7" x14ac:dyDescent="0.25">
      <c r="B13" s="2">
        <v>44021</v>
      </c>
      <c r="C13" s="1">
        <v>95</v>
      </c>
      <c r="E13" s="3">
        <f t="shared" si="0"/>
        <v>116.66666666666667</v>
      </c>
      <c r="F13" s="3">
        <f t="shared" si="1"/>
        <v>104</v>
      </c>
      <c r="G13" s="3">
        <f t="shared" si="2"/>
        <v>107.85714285714286</v>
      </c>
    </row>
    <row r="14" spans="2:7" x14ac:dyDescent="0.25">
      <c r="B14" s="2">
        <v>44022</v>
      </c>
      <c r="C14" s="1">
        <v>130</v>
      </c>
      <c r="E14" s="3">
        <f t="shared" si="0"/>
        <v>118.33333333333333</v>
      </c>
      <c r="F14" s="3">
        <f t="shared" si="1"/>
        <v>111</v>
      </c>
      <c r="G14" s="3">
        <f t="shared" si="2"/>
        <v>113.57142857142857</v>
      </c>
    </row>
    <row r="15" spans="2:7" x14ac:dyDescent="0.25">
      <c r="B15" s="2">
        <v>44023</v>
      </c>
      <c r="C15" s="1">
        <v>85</v>
      </c>
      <c r="E15" s="3">
        <f t="shared" si="0"/>
        <v>103.33333333333333</v>
      </c>
      <c r="F15" s="3">
        <f t="shared" si="1"/>
        <v>113</v>
      </c>
      <c r="G15" s="3">
        <f t="shared" si="2"/>
        <v>105</v>
      </c>
    </row>
    <row r="16" spans="2:7" x14ac:dyDescent="0.25">
      <c r="B16" s="2">
        <v>44024</v>
      </c>
      <c r="C16" s="1">
        <v>115</v>
      </c>
      <c r="E16" s="3">
        <f t="shared" si="0"/>
        <v>110</v>
      </c>
      <c r="F16" s="3">
        <f t="shared" si="1"/>
        <v>111</v>
      </c>
      <c r="G16" s="3">
        <f t="shared" si="2"/>
        <v>107.85714285714286</v>
      </c>
    </row>
    <row r="17" spans="2:12" x14ac:dyDescent="0.25">
      <c r="B17" s="2">
        <v>44025</v>
      </c>
      <c r="C17" s="1">
        <v>135</v>
      </c>
      <c r="E17" s="3">
        <f t="shared" si="0"/>
        <v>111.66666666666667</v>
      </c>
      <c r="F17" s="3">
        <f t="shared" si="1"/>
        <v>112</v>
      </c>
      <c r="G17" s="3">
        <f t="shared" si="2"/>
        <v>116.42857142857143</v>
      </c>
    </row>
    <row r="18" spans="2:12" x14ac:dyDescent="0.25">
      <c r="B18" s="2">
        <v>44026</v>
      </c>
      <c r="C18" s="1">
        <v>110</v>
      </c>
      <c r="E18" s="3">
        <f t="shared" si="0"/>
        <v>120</v>
      </c>
      <c r="F18" s="3">
        <f t="shared" si="1"/>
        <v>115</v>
      </c>
      <c r="G18" s="3">
        <f t="shared" si="2"/>
        <v>114.28571428571429</v>
      </c>
    </row>
    <row r="19" spans="2:12" x14ac:dyDescent="0.25">
      <c r="B19" s="2">
        <v>44027</v>
      </c>
      <c r="C19" s="1">
        <v>100</v>
      </c>
      <c r="E19" s="3">
        <f t="shared" si="0"/>
        <v>115</v>
      </c>
      <c r="F19" s="3">
        <f t="shared" si="1"/>
        <v>109</v>
      </c>
      <c r="G19" s="3">
        <f t="shared" si="2"/>
        <v>110</v>
      </c>
    </row>
    <row r="20" spans="2:12" x14ac:dyDescent="0.25">
      <c r="B20" s="2">
        <v>44028</v>
      </c>
      <c r="C20" s="1">
        <v>135</v>
      </c>
      <c r="E20" s="3">
        <f t="shared" si="0"/>
        <v>115</v>
      </c>
      <c r="F20" s="3">
        <f t="shared" si="1"/>
        <v>119</v>
      </c>
      <c r="G20" s="3">
        <f t="shared" si="2"/>
        <v>115.71428571428571</v>
      </c>
    </row>
    <row r="21" spans="2:12" x14ac:dyDescent="0.25">
      <c r="B21" s="2">
        <v>44029</v>
      </c>
      <c r="C21" s="1">
        <v>120</v>
      </c>
      <c r="E21" s="3">
        <f t="shared" si="0"/>
        <v>118.33333333333333</v>
      </c>
      <c r="F21" s="3">
        <f t="shared" si="1"/>
        <v>120</v>
      </c>
      <c r="G21" s="3">
        <f t="shared" si="2"/>
        <v>114.28571428571429</v>
      </c>
    </row>
    <row r="22" spans="2:12" x14ac:dyDescent="0.25">
      <c r="B22" s="2">
        <v>44030</v>
      </c>
      <c r="C22" s="1">
        <v>140</v>
      </c>
      <c r="E22" s="3">
        <f t="shared" si="0"/>
        <v>131.66666666666666</v>
      </c>
      <c r="F22" s="3">
        <f t="shared" si="1"/>
        <v>121</v>
      </c>
      <c r="G22" s="3">
        <f t="shared" si="2"/>
        <v>122.14285714285714</v>
      </c>
    </row>
    <row r="23" spans="2:12" x14ac:dyDescent="0.25">
      <c r="B23" s="2">
        <v>44031</v>
      </c>
      <c r="C23" s="1">
        <v>105</v>
      </c>
      <c r="E23" s="3">
        <f t="shared" si="0"/>
        <v>121.66666666666667</v>
      </c>
      <c r="F23" s="3">
        <f t="shared" si="1"/>
        <v>120</v>
      </c>
      <c r="G23" s="3">
        <f t="shared" si="2"/>
        <v>120.71428571428571</v>
      </c>
    </row>
    <row r="24" spans="2:12" x14ac:dyDescent="0.25">
      <c r="B24" s="2">
        <v>44032</v>
      </c>
      <c r="C24" s="1">
        <v>145</v>
      </c>
      <c r="E24" s="3">
        <f t="shared" si="0"/>
        <v>130</v>
      </c>
      <c r="F24" s="3">
        <f t="shared" si="1"/>
        <v>129</v>
      </c>
      <c r="G24" s="3">
        <f t="shared" si="2"/>
        <v>122.14285714285714</v>
      </c>
    </row>
    <row r="25" spans="2:12" x14ac:dyDescent="0.25">
      <c r="B25" s="2">
        <v>44033</v>
      </c>
      <c r="C25" s="1">
        <v>110</v>
      </c>
      <c r="E25" s="3">
        <f t="shared" si="0"/>
        <v>120</v>
      </c>
      <c r="F25" s="3">
        <f t="shared" si="1"/>
        <v>124</v>
      </c>
      <c r="G25" s="3">
        <f t="shared" si="2"/>
        <v>122.14285714285714</v>
      </c>
    </row>
    <row r="26" spans="2:12" x14ac:dyDescent="0.25">
      <c r="B26" s="2">
        <v>44034</v>
      </c>
      <c r="C26" s="1">
        <v>150</v>
      </c>
      <c r="E26" s="3">
        <f t="shared" si="0"/>
        <v>135</v>
      </c>
      <c r="F26" s="3">
        <f t="shared" si="1"/>
        <v>130</v>
      </c>
      <c r="G26" s="3">
        <f t="shared" si="2"/>
        <v>129.28571428571428</v>
      </c>
    </row>
    <row r="27" spans="2:12" x14ac:dyDescent="0.25">
      <c r="B27" s="2">
        <v>44035</v>
      </c>
      <c r="C27" s="1">
        <v>125</v>
      </c>
      <c r="E27" s="3">
        <f t="shared" si="0"/>
        <v>128.33333333333334</v>
      </c>
      <c r="F27" s="3">
        <f t="shared" si="1"/>
        <v>127</v>
      </c>
      <c r="G27" s="3">
        <f t="shared" si="2"/>
        <v>127.85714285714286</v>
      </c>
      <c r="L27" s="8" t="s">
        <v>7</v>
      </c>
    </row>
    <row r="28" spans="2:12" x14ac:dyDescent="0.25">
      <c r="B28" s="2">
        <v>44036</v>
      </c>
      <c r="C28" s="1">
        <v>200</v>
      </c>
      <c r="E28" s="3">
        <f t="shared" si="0"/>
        <v>158.33333333333334</v>
      </c>
      <c r="F28" s="3">
        <f t="shared" si="1"/>
        <v>146</v>
      </c>
      <c r="G28" s="3">
        <f t="shared" si="2"/>
        <v>139.28571428571428</v>
      </c>
    </row>
    <row r="29" spans="2:12" x14ac:dyDescent="0.25">
      <c r="B29" s="2">
        <v>44037</v>
      </c>
      <c r="C29" s="1">
        <v>110</v>
      </c>
      <c r="E29" s="3">
        <f t="shared" si="0"/>
        <v>145</v>
      </c>
      <c r="F29" s="3">
        <f t="shared" si="1"/>
        <v>139</v>
      </c>
      <c r="G29" s="3">
        <f t="shared" si="2"/>
        <v>135</v>
      </c>
    </row>
    <row r="30" spans="2:12" x14ac:dyDescent="0.25">
      <c r="B30" s="2">
        <v>44038</v>
      </c>
      <c r="C30" s="1">
        <v>85</v>
      </c>
      <c r="E30" s="3">
        <f t="shared" si="0"/>
        <v>131.66666666666666</v>
      </c>
      <c r="F30" s="3">
        <f t="shared" si="1"/>
        <v>134</v>
      </c>
      <c r="G30" s="3">
        <f t="shared" si="2"/>
        <v>132.14285714285714</v>
      </c>
    </row>
    <row r="31" spans="2:12" x14ac:dyDescent="0.25">
      <c r="B31" s="2">
        <v>44039</v>
      </c>
      <c r="C31" s="1">
        <v>165</v>
      </c>
      <c r="E31" s="3">
        <f t="shared" si="0"/>
        <v>120</v>
      </c>
      <c r="F31" s="3">
        <f t="shared" si="1"/>
        <v>137</v>
      </c>
      <c r="G31" s="3">
        <f t="shared" si="2"/>
        <v>135</v>
      </c>
    </row>
    <row r="32" spans="2:12" x14ac:dyDescent="0.25">
      <c r="B32" s="2">
        <v>44040</v>
      </c>
      <c r="C32" s="1">
        <v>125</v>
      </c>
      <c r="E32" s="3">
        <f t="shared" si="0"/>
        <v>125</v>
      </c>
      <c r="F32" s="3">
        <f t="shared" si="1"/>
        <v>137</v>
      </c>
      <c r="G32" s="3">
        <f t="shared" si="2"/>
        <v>137.14285714285714</v>
      </c>
    </row>
    <row r="33" spans="2:7" x14ac:dyDescent="0.25">
      <c r="B33" s="2">
        <v>44041</v>
      </c>
      <c r="C33" s="1">
        <v>160</v>
      </c>
      <c r="E33" s="3">
        <f t="shared" si="0"/>
        <v>150</v>
      </c>
      <c r="F33" s="3">
        <f t="shared" si="1"/>
        <v>129</v>
      </c>
      <c r="G33" s="3">
        <f t="shared" si="2"/>
        <v>138.57142857142858</v>
      </c>
    </row>
    <row r="34" spans="2:7" x14ac:dyDescent="0.25">
      <c r="B34" s="2">
        <v>44042</v>
      </c>
      <c r="C34" s="1">
        <v>145</v>
      </c>
      <c r="E34" s="3">
        <f t="shared" si="0"/>
        <v>143.33333333333334</v>
      </c>
      <c r="F34" s="3">
        <f t="shared" si="1"/>
        <v>136</v>
      </c>
      <c r="G34" s="3">
        <f t="shared" si="2"/>
        <v>141.42857142857142</v>
      </c>
    </row>
    <row r="35" spans="2:7" x14ac:dyDescent="0.25">
      <c r="B35" s="2">
        <v>44043</v>
      </c>
      <c r="C35" s="1">
        <v>150</v>
      </c>
      <c r="E35" s="3">
        <f t="shared" si="0"/>
        <v>151.66666666666666</v>
      </c>
      <c r="F35" s="3">
        <f t="shared" si="1"/>
        <v>149</v>
      </c>
      <c r="G35" s="3">
        <f t="shared" si="2"/>
        <v>134.28571428571428</v>
      </c>
    </row>
  </sheetData>
  <hyperlinks>
    <hyperlink ref="L27" r:id="rId1" xr:uid="{37735735-B138-4FA7-A366-4C4666AF960B}"/>
  </hyperlinks>
  <pageMargins left="0.7" right="0.7" top="0.75" bottom="0.75" header="0.3" footer="0.3"/>
  <ignoredErrors>
    <ignoredError sqref="E7:E35 F9 F10:F35 G11:G3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0C26-A7BA-4DD8-B9E9-07427D43E415}">
  <sheetPr codeName="Sheet2"/>
  <dimension ref="B2:F35"/>
  <sheetViews>
    <sheetView showGridLines="0" workbookViewId="0">
      <selection activeCell="E5" sqref="E5"/>
    </sheetView>
  </sheetViews>
  <sheetFormatPr defaultColWidth="8.85546875" defaultRowHeight="15" x14ac:dyDescent="0.25"/>
  <cols>
    <col min="5" max="6" width="10.7109375" customWidth="1"/>
  </cols>
  <sheetData>
    <row r="2" spans="2:6" x14ac:dyDescent="0.25">
      <c r="B2" s="6" t="s">
        <v>6</v>
      </c>
    </row>
    <row r="4" spans="2:6" x14ac:dyDescent="0.25">
      <c r="B4" s="4" t="s">
        <v>0</v>
      </c>
      <c r="C4" s="4" t="s">
        <v>1</v>
      </c>
      <c r="E4" s="5" t="s">
        <v>2</v>
      </c>
      <c r="F4" s="5" t="s">
        <v>3</v>
      </c>
    </row>
    <row r="5" spans="2:6" x14ac:dyDescent="0.25">
      <c r="B5" s="2">
        <v>44013</v>
      </c>
      <c r="C5" s="1">
        <v>100</v>
      </c>
      <c r="E5" s="3" t="e">
        <f>IF(ROW()-ROW($C$5)+1&lt;3,NA(),AVERAGE(C3:C5))</f>
        <v>#N/A</v>
      </c>
      <c r="F5" s="3" t="e">
        <f>IF(ROW()-ROW($C$5)+1&lt;5,NA(),AVERAGE(C1:C5))</f>
        <v>#N/A</v>
      </c>
    </row>
    <row r="6" spans="2:6" x14ac:dyDescent="0.25">
      <c r="B6" s="2">
        <v>44014</v>
      </c>
      <c r="C6" s="1">
        <v>120</v>
      </c>
      <c r="E6" s="3" t="e">
        <f t="shared" ref="E6:E35" si="0">IF(ROW()-ROW($C$5)+1&lt;3,NA(),AVERAGE(C4:C6))</f>
        <v>#N/A</v>
      </c>
      <c r="F6" s="3" t="e">
        <f t="shared" ref="F6:F8" si="1">IF(ROW()-ROW($C$5)+1&lt;5,NA(),AVERAGE(C2:C6))</f>
        <v>#N/A</v>
      </c>
    </row>
    <row r="7" spans="2:6" x14ac:dyDescent="0.25">
      <c r="B7" s="2">
        <v>44015</v>
      </c>
      <c r="C7" s="1">
        <v>90</v>
      </c>
      <c r="E7" s="3">
        <f t="shared" si="0"/>
        <v>103.33333333333333</v>
      </c>
      <c r="F7" s="3" t="e">
        <f t="shared" si="1"/>
        <v>#N/A</v>
      </c>
    </row>
    <row r="8" spans="2:6" x14ac:dyDescent="0.25">
      <c r="B8" s="2">
        <v>44016</v>
      </c>
      <c r="C8" s="1">
        <v>145</v>
      </c>
      <c r="E8" s="3">
        <f t="shared" si="0"/>
        <v>118.33333333333333</v>
      </c>
      <c r="F8" s="3" t="e">
        <f t="shared" si="1"/>
        <v>#N/A</v>
      </c>
    </row>
    <row r="9" spans="2:6" x14ac:dyDescent="0.25">
      <c r="B9" s="2">
        <v>44017</v>
      </c>
      <c r="C9" s="1">
        <v>95</v>
      </c>
      <c r="E9" s="3">
        <f t="shared" si="0"/>
        <v>110</v>
      </c>
      <c r="F9" s="3">
        <f>IF(ROW()-ROW($C$5)+1&lt;5,NA(),AVERAGE(C5:C9))</f>
        <v>110</v>
      </c>
    </row>
    <row r="10" spans="2:6" x14ac:dyDescent="0.25">
      <c r="B10" s="2">
        <v>44018</v>
      </c>
      <c r="C10" s="1">
        <v>75</v>
      </c>
      <c r="E10" s="3">
        <f t="shared" si="0"/>
        <v>105</v>
      </c>
      <c r="F10" s="3">
        <f t="shared" ref="F10:F35" si="2">IF(ROW()-ROW($C$5)+1&lt;5,NA(),AVERAGE(C6:C10))</f>
        <v>105</v>
      </c>
    </row>
    <row r="11" spans="2:6" x14ac:dyDescent="0.25">
      <c r="B11" s="2">
        <v>44019</v>
      </c>
      <c r="C11" s="1">
        <v>125</v>
      </c>
      <c r="E11" s="3">
        <f t="shared" si="0"/>
        <v>98.333333333333329</v>
      </c>
      <c r="F11" s="3">
        <f t="shared" si="2"/>
        <v>106</v>
      </c>
    </row>
    <row r="12" spans="2:6" x14ac:dyDescent="0.25">
      <c r="B12" s="2">
        <v>44020</v>
      </c>
      <c r="C12" s="1">
        <v>130</v>
      </c>
      <c r="E12" s="3">
        <f t="shared" si="0"/>
        <v>110</v>
      </c>
      <c r="F12" s="3">
        <f t="shared" si="2"/>
        <v>114</v>
      </c>
    </row>
    <row r="13" spans="2:6" x14ac:dyDescent="0.25">
      <c r="B13" s="2">
        <v>44021</v>
      </c>
      <c r="C13" s="1">
        <v>95</v>
      </c>
      <c r="E13" s="3">
        <f t="shared" si="0"/>
        <v>116.66666666666667</v>
      </c>
      <c r="F13" s="3">
        <f t="shared" si="2"/>
        <v>104</v>
      </c>
    </row>
    <row r="14" spans="2:6" x14ac:dyDescent="0.25">
      <c r="B14" s="2">
        <v>44022</v>
      </c>
      <c r="C14" s="1">
        <v>130</v>
      </c>
      <c r="E14" s="3">
        <f t="shared" si="0"/>
        <v>118.33333333333333</v>
      </c>
      <c r="F14" s="3">
        <f t="shared" si="2"/>
        <v>111</v>
      </c>
    </row>
    <row r="15" spans="2:6" x14ac:dyDescent="0.25">
      <c r="B15" s="2">
        <v>44023</v>
      </c>
      <c r="C15" s="1">
        <v>85</v>
      </c>
      <c r="E15" s="3">
        <f t="shared" si="0"/>
        <v>103.33333333333333</v>
      </c>
      <c r="F15" s="3">
        <f t="shared" si="2"/>
        <v>113</v>
      </c>
    </row>
    <row r="16" spans="2:6" x14ac:dyDescent="0.25">
      <c r="B16" s="2">
        <v>44024</v>
      </c>
      <c r="C16" s="1">
        <v>115</v>
      </c>
      <c r="E16" s="3">
        <f t="shared" si="0"/>
        <v>110</v>
      </c>
      <c r="F16" s="3">
        <f t="shared" si="2"/>
        <v>111</v>
      </c>
    </row>
    <row r="17" spans="2:6" x14ac:dyDescent="0.25">
      <c r="B17" s="2">
        <v>44025</v>
      </c>
      <c r="C17" s="1">
        <v>135</v>
      </c>
      <c r="E17" s="3">
        <f t="shared" si="0"/>
        <v>111.66666666666667</v>
      </c>
      <c r="F17" s="3">
        <f t="shared" si="2"/>
        <v>112</v>
      </c>
    </row>
    <row r="18" spans="2:6" x14ac:dyDescent="0.25">
      <c r="B18" s="2">
        <v>44026</v>
      </c>
      <c r="C18" s="1">
        <v>110</v>
      </c>
      <c r="E18" s="3">
        <f t="shared" si="0"/>
        <v>120</v>
      </c>
      <c r="F18" s="3">
        <f t="shared" si="2"/>
        <v>115</v>
      </c>
    </row>
    <row r="19" spans="2:6" x14ac:dyDescent="0.25">
      <c r="B19" s="2">
        <v>44027</v>
      </c>
      <c r="C19" s="1">
        <v>100</v>
      </c>
      <c r="E19" s="3">
        <f t="shared" si="0"/>
        <v>115</v>
      </c>
      <c r="F19" s="3">
        <f t="shared" si="2"/>
        <v>109</v>
      </c>
    </row>
    <row r="20" spans="2:6" x14ac:dyDescent="0.25">
      <c r="B20" s="2">
        <v>44028</v>
      </c>
      <c r="C20" s="1">
        <v>135</v>
      </c>
      <c r="E20" s="3">
        <f t="shared" si="0"/>
        <v>115</v>
      </c>
      <c r="F20" s="3">
        <f t="shared" si="2"/>
        <v>119</v>
      </c>
    </row>
    <row r="21" spans="2:6" x14ac:dyDescent="0.25">
      <c r="B21" s="2">
        <v>44029</v>
      </c>
      <c r="C21" s="1">
        <v>120</v>
      </c>
      <c r="E21" s="3">
        <f t="shared" si="0"/>
        <v>118.33333333333333</v>
      </c>
      <c r="F21" s="3">
        <f t="shared" si="2"/>
        <v>120</v>
      </c>
    </row>
    <row r="22" spans="2:6" x14ac:dyDescent="0.25">
      <c r="B22" s="2">
        <v>44030</v>
      </c>
      <c r="C22" s="1">
        <v>140</v>
      </c>
      <c r="E22" s="3">
        <f t="shared" si="0"/>
        <v>131.66666666666666</v>
      </c>
      <c r="F22" s="3">
        <f t="shared" si="2"/>
        <v>121</v>
      </c>
    </row>
    <row r="23" spans="2:6" x14ac:dyDescent="0.25">
      <c r="B23" s="2">
        <v>44031</v>
      </c>
      <c r="C23" s="1">
        <v>105</v>
      </c>
      <c r="E23" s="3">
        <f t="shared" si="0"/>
        <v>121.66666666666667</v>
      </c>
      <c r="F23" s="3">
        <f t="shared" si="2"/>
        <v>120</v>
      </c>
    </row>
    <row r="24" spans="2:6" x14ac:dyDescent="0.25">
      <c r="B24" s="2">
        <v>44032</v>
      </c>
      <c r="C24" s="1">
        <v>145</v>
      </c>
      <c r="E24" s="3">
        <f t="shared" si="0"/>
        <v>130</v>
      </c>
      <c r="F24" s="3">
        <f t="shared" si="2"/>
        <v>129</v>
      </c>
    </row>
    <row r="25" spans="2:6" x14ac:dyDescent="0.25">
      <c r="B25" s="2">
        <v>44033</v>
      </c>
      <c r="C25" s="1">
        <v>110</v>
      </c>
      <c r="E25" s="3">
        <f t="shared" si="0"/>
        <v>120</v>
      </c>
      <c r="F25" s="3">
        <f t="shared" si="2"/>
        <v>124</v>
      </c>
    </row>
    <row r="26" spans="2:6" x14ac:dyDescent="0.25">
      <c r="B26" s="2">
        <v>44034</v>
      </c>
      <c r="C26" s="1">
        <v>150</v>
      </c>
      <c r="E26" s="3">
        <f t="shared" si="0"/>
        <v>135</v>
      </c>
      <c r="F26" s="3">
        <f t="shared" si="2"/>
        <v>130</v>
      </c>
    </row>
    <row r="27" spans="2:6" x14ac:dyDescent="0.25">
      <c r="B27" s="2">
        <v>44035</v>
      </c>
      <c r="C27" s="1">
        <v>125</v>
      </c>
      <c r="E27" s="3">
        <f t="shared" si="0"/>
        <v>128.33333333333334</v>
      </c>
      <c r="F27" s="3">
        <f t="shared" si="2"/>
        <v>127</v>
      </c>
    </row>
    <row r="28" spans="2:6" x14ac:dyDescent="0.25">
      <c r="B28" s="2">
        <v>44036</v>
      </c>
      <c r="C28" s="1">
        <v>200</v>
      </c>
      <c r="E28" s="3">
        <f t="shared" si="0"/>
        <v>158.33333333333334</v>
      </c>
      <c r="F28" s="3">
        <f t="shared" si="2"/>
        <v>146</v>
      </c>
    </row>
    <row r="29" spans="2:6" x14ac:dyDescent="0.25">
      <c r="B29" s="2">
        <v>44037</v>
      </c>
      <c r="C29" s="1">
        <v>110</v>
      </c>
      <c r="E29" s="3">
        <f t="shared" si="0"/>
        <v>145</v>
      </c>
      <c r="F29" s="3">
        <f t="shared" si="2"/>
        <v>139</v>
      </c>
    </row>
    <row r="30" spans="2:6" x14ac:dyDescent="0.25">
      <c r="B30" s="2">
        <v>44038</v>
      </c>
      <c r="C30" s="1">
        <v>85</v>
      </c>
      <c r="E30" s="3">
        <f t="shared" si="0"/>
        <v>131.66666666666666</v>
      </c>
      <c r="F30" s="3">
        <f t="shared" si="2"/>
        <v>134</v>
      </c>
    </row>
    <row r="31" spans="2:6" x14ac:dyDescent="0.25">
      <c r="B31" s="2">
        <v>44039</v>
      </c>
      <c r="C31" s="1">
        <v>165</v>
      </c>
      <c r="E31" s="3">
        <f t="shared" si="0"/>
        <v>120</v>
      </c>
      <c r="F31" s="3">
        <f t="shared" si="2"/>
        <v>137</v>
      </c>
    </row>
    <row r="32" spans="2:6" x14ac:dyDescent="0.25">
      <c r="B32" s="2">
        <v>44040</v>
      </c>
      <c r="C32" s="1">
        <v>125</v>
      </c>
      <c r="E32" s="3">
        <f t="shared" si="0"/>
        <v>125</v>
      </c>
      <c r="F32" s="3">
        <f t="shared" si="2"/>
        <v>137</v>
      </c>
    </row>
    <row r="33" spans="2:6" x14ac:dyDescent="0.25">
      <c r="B33" s="2">
        <v>44041</v>
      </c>
      <c r="C33" s="1">
        <v>160</v>
      </c>
      <c r="E33" s="3">
        <f t="shared" si="0"/>
        <v>150</v>
      </c>
      <c r="F33" s="3">
        <f t="shared" si="2"/>
        <v>129</v>
      </c>
    </row>
    <row r="34" spans="2:6" x14ac:dyDescent="0.25">
      <c r="B34" s="2">
        <v>44042</v>
      </c>
      <c r="C34" s="1">
        <v>145</v>
      </c>
      <c r="E34" s="3">
        <f t="shared" si="0"/>
        <v>143.33333333333334</v>
      </c>
      <c r="F34" s="3">
        <f t="shared" si="2"/>
        <v>136</v>
      </c>
    </row>
    <row r="35" spans="2:6" x14ac:dyDescent="0.25">
      <c r="B35" s="2">
        <v>44043</v>
      </c>
      <c r="C35" s="1">
        <v>150</v>
      </c>
      <c r="E35" s="3">
        <f t="shared" si="0"/>
        <v>151.66666666666666</v>
      </c>
      <c r="F35" s="3">
        <f t="shared" si="2"/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3391-1AC2-4953-B164-4744C3359B89}">
  <sheetPr codeName="Sheet3"/>
  <dimension ref="B2:L35"/>
  <sheetViews>
    <sheetView showGridLines="0" workbookViewId="0">
      <selection activeCell="E5" sqref="E5"/>
    </sheetView>
  </sheetViews>
  <sheetFormatPr defaultColWidth="8.85546875" defaultRowHeight="15" x14ac:dyDescent="0.25"/>
  <cols>
    <col min="5" max="5" width="10.7109375" customWidth="1"/>
    <col min="12" max="12" width="10.7109375" customWidth="1"/>
  </cols>
  <sheetData>
    <row r="2" spans="2:12" x14ac:dyDescent="0.25">
      <c r="B2" s="6" t="s">
        <v>6</v>
      </c>
      <c r="E2" s="7">
        <v>5</v>
      </c>
      <c r="L2" t="s">
        <v>5</v>
      </c>
    </row>
    <row r="4" spans="2:12" x14ac:dyDescent="0.25">
      <c r="B4" s="4" t="s">
        <v>0</v>
      </c>
      <c r="C4" s="4" t="s">
        <v>1</v>
      </c>
      <c r="E4" s="5" t="str">
        <f>n&amp; "-day Avg."</f>
        <v>5-day Avg.</v>
      </c>
      <c r="L4" s="5" t="str">
        <f>n&amp; "-day Avg."</f>
        <v>5-day Avg.</v>
      </c>
    </row>
    <row r="5" spans="2:12" x14ac:dyDescent="0.25">
      <c r="B5" s="2">
        <v>44013</v>
      </c>
      <c r="C5" s="1">
        <v>100</v>
      </c>
      <c r="E5" s="3">
        <f t="shared" ref="E5:E35" ca="1" si="0">AVERAGE(OFFSET(C5,0,0,-n,1))</f>
        <v>100</v>
      </c>
      <c r="L5" s="3">
        <f t="shared" ref="L5:L35" ca="1" si="1">AVERAGE(OFFSET(C5,-(n-1),0,n,1))</f>
        <v>100</v>
      </c>
    </row>
    <row r="6" spans="2:12" x14ac:dyDescent="0.25">
      <c r="B6" s="2">
        <v>44014</v>
      </c>
      <c r="C6" s="1">
        <v>120</v>
      </c>
      <c r="E6" s="3">
        <f t="shared" ca="1" si="0"/>
        <v>110</v>
      </c>
      <c r="L6" s="3">
        <f t="shared" ca="1" si="1"/>
        <v>110</v>
      </c>
    </row>
    <row r="7" spans="2:12" x14ac:dyDescent="0.25">
      <c r="B7" s="2">
        <v>44015</v>
      </c>
      <c r="C7" s="1">
        <v>90</v>
      </c>
      <c r="E7" s="3">
        <f t="shared" ca="1" si="0"/>
        <v>103.33333333333333</v>
      </c>
      <c r="L7" s="3">
        <f t="shared" ca="1" si="1"/>
        <v>103.33333333333333</v>
      </c>
    </row>
    <row r="8" spans="2:12" x14ac:dyDescent="0.25">
      <c r="B8" s="2">
        <v>44016</v>
      </c>
      <c r="C8" s="1">
        <v>145</v>
      </c>
      <c r="E8" s="3">
        <f t="shared" ca="1" si="0"/>
        <v>113.75</v>
      </c>
      <c r="L8" s="3">
        <f t="shared" ca="1" si="1"/>
        <v>113.75</v>
      </c>
    </row>
    <row r="9" spans="2:12" x14ac:dyDescent="0.25">
      <c r="B9" s="2">
        <v>44017</v>
      </c>
      <c r="C9" s="1">
        <v>95</v>
      </c>
      <c r="E9" s="3">
        <f t="shared" ca="1" si="0"/>
        <v>110</v>
      </c>
      <c r="L9" s="3">
        <f t="shared" ca="1" si="1"/>
        <v>110</v>
      </c>
    </row>
    <row r="10" spans="2:12" x14ac:dyDescent="0.25">
      <c r="B10" s="2">
        <v>44018</v>
      </c>
      <c r="C10" s="1">
        <v>75</v>
      </c>
      <c r="E10" s="3">
        <f t="shared" ca="1" si="0"/>
        <v>105</v>
      </c>
      <c r="L10" s="3">
        <f t="shared" ca="1" si="1"/>
        <v>105</v>
      </c>
    </row>
    <row r="11" spans="2:12" x14ac:dyDescent="0.25">
      <c r="B11" s="2">
        <v>44019</v>
      </c>
      <c r="C11" s="1">
        <v>125</v>
      </c>
      <c r="E11" s="3">
        <f t="shared" ca="1" si="0"/>
        <v>106</v>
      </c>
      <c r="L11" s="3">
        <f t="shared" ca="1" si="1"/>
        <v>106</v>
      </c>
    </row>
    <row r="12" spans="2:12" x14ac:dyDescent="0.25">
      <c r="B12" s="2">
        <v>44020</v>
      </c>
      <c r="C12" s="1">
        <v>130</v>
      </c>
      <c r="E12" s="3">
        <f t="shared" ca="1" si="0"/>
        <v>114</v>
      </c>
      <c r="L12" s="3">
        <f t="shared" ca="1" si="1"/>
        <v>114</v>
      </c>
    </row>
    <row r="13" spans="2:12" x14ac:dyDescent="0.25">
      <c r="B13" s="2">
        <v>44021</v>
      </c>
      <c r="C13" s="1">
        <v>95</v>
      </c>
      <c r="E13" s="3">
        <f t="shared" ca="1" si="0"/>
        <v>104</v>
      </c>
      <c r="L13" s="3">
        <f t="shared" ca="1" si="1"/>
        <v>104</v>
      </c>
    </row>
    <row r="14" spans="2:12" x14ac:dyDescent="0.25">
      <c r="B14" s="2">
        <v>44022</v>
      </c>
      <c r="C14" s="1">
        <v>130</v>
      </c>
      <c r="E14" s="3">
        <f t="shared" ca="1" si="0"/>
        <v>111</v>
      </c>
      <c r="L14" s="3">
        <f t="shared" ca="1" si="1"/>
        <v>111</v>
      </c>
    </row>
    <row r="15" spans="2:12" x14ac:dyDescent="0.25">
      <c r="B15" s="2">
        <v>44023</v>
      </c>
      <c r="C15" s="1">
        <v>85</v>
      </c>
      <c r="E15" s="3">
        <f t="shared" ca="1" si="0"/>
        <v>113</v>
      </c>
      <c r="L15" s="3">
        <f t="shared" ca="1" si="1"/>
        <v>113</v>
      </c>
    </row>
    <row r="16" spans="2:12" x14ac:dyDescent="0.25">
      <c r="B16" s="2">
        <v>44024</v>
      </c>
      <c r="C16" s="1">
        <v>115</v>
      </c>
      <c r="E16" s="3">
        <f t="shared" ca="1" si="0"/>
        <v>111</v>
      </c>
      <c r="L16" s="3">
        <f t="shared" ca="1" si="1"/>
        <v>111</v>
      </c>
    </row>
    <row r="17" spans="2:12" x14ac:dyDescent="0.25">
      <c r="B17" s="2">
        <v>44025</v>
      </c>
      <c r="C17" s="1">
        <v>135</v>
      </c>
      <c r="E17" s="3">
        <f t="shared" ca="1" si="0"/>
        <v>112</v>
      </c>
      <c r="L17" s="3">
        <f t="shared" ca="1" si="1"/>
        <v>112</v>
      </c>
    </row>
    <row r="18" spans="2:12" x14ac:dyDescent="0.25">
      <c r="B18" s="2">
        <v>44026</v>
      </c>
      <c r="C18" s="1">
        <v>110</v>
      </c>
      <c r="E18" s="3">
        <f t="shared" ca="1" si="0"/>
        <v>115</v>
      </c>
      <c r="L18" s="3">
        <f t="shared" ca="1" si="1"/>
        <v>115</v>
      </c>
    </row>
    <row r="19" spans="2:12" x14ac:dyDescent="0.25">
      <c r="B19" s="2">
        <v>44027</v>
      </c>
      <c r="C19" s="1">
        <v>100</v>
      </c>
      <c r="E19" s="3">
        <f t="shared" ca="1" si="0"/>
        <v>109</v>
      </c>
      <c r="L19" s="3">
        <f t="shared" ca="1" si="1"/>
        <v>109</v>
      </c>
    </row>
    <row r="20" spans="2:12" x14ac:dyDescent="0.25">
      <c r="B20" s="2">
        <v>44028</v>
      </c>
      <c r="C20" s="1">
        <v>135</v>
      </c>
      <c r="E20" s="3">
        <f t="shared" ca="1" si="0"/>
        <v>119</v>
      </c>
      <c r="L20" s="3">
        <f t="shared" ca="1" si="1"/>
        <v>119</v>
      </c>
    </row>
    <row r="21" spans="2:12" x14ac:dyDescent="0.25">
      <c r="B21" s="2">
        <v>44029</v>
      </c>
      <c r="C21" s="1">
        <v>120</v>
      </c>
      <c r="E21" s="3">
        <f t="shared" ca="1" si="0"/>
        <v>120</v>
      </c>
      <c r="L21" s="3">
        <f t="shared" ca="1" si="1"/>
        <v>120</v>
      </c>
    </row>
    <row r="22" spans="2:12" x14ac:dyDescent="0.25">
      <c r="B22" s="2">
        <v>44030</v>
      </c>
      <c r="C22" s="1">
        <v>140</v>
      </c>
      <c r="E22" s="3">
        <f t="shared" ca="1" si="0"/>
        <v>121</v>
      </c>
      <c r="L22" s="3">
        <f t="shared" ca="1" si="1"/>
        <v>121</v>
      </c>
    </row>
    <row r="23" spans="2:12" x14ac:dyDescent="0.25">
      <c r="B23" s="2">
        <v>44031</v>
      </c>
      <c r="C23" s="1">
        <v>105</v>
      </c>
      <c r="E23" s="3">
        <f t="shared" ca="1" si="0"/>
        <v>120</v>
      </c>
      <c r="L23" s="3">
        <f t="shared" ca="1" si="1"/>
        <v>120</v>
      </c>
    </row>
    <row r="24" spans="2:12" x14ac:dyDescent="0.25">
      <c r="B24" s="2">
        <v>44032</v>
      </c>
      <c r="C24" s="1">
        <v>145</v>
      </c>
      <c r="E24" s="3">
        <f t="shared" ca="1" si="0"/>
        <v>129</v>
      </c>
      <c r="L24" s="3">
        <f t="shared" ca="1" si="1"/>
        <v>129</v>
      </c>
    </row>
    <row r="25" spans="2:12" x14ac:dyDescent="0.25">
      <c r="B25" s="2">
        <v>44033</v>
      </c>
      <c r="C25" s="1">
        <v>110</v>
      </c>
      <c r="E25" s="3">
        <f t="shared" ca="1" si="0"/>
        <v>124</v>
      </c>
      <c r="L25" s="3">
        <f t="shared" ca="1" si="1"/>
        <v>124</v>
      </c>
    </row>
    <row r="26" spans="2:12" x14ac:dyDescent="0.25">
      <c r="B26" s="2">
        <v>44034</v>
      </c>
      <c r="C26" s="1">
        <v>150</v>
      </c>
      <c r="E26" s="3">
        <f t="shared" ca="1" si="0"/>
        <v>130</v>
      </c>
      <c r="L26" s="3">
        <f t="shared" ca="1" si="1"/>
        <v>130</v>
      </c>
    </row>
    <row r="27" spans="2:12" x14ac:dyDescent="0.25">
      <c r="B27" s="2">
        <v>44035</v>
      </c>
      <c r="C27" s="1">
        <v>125</v>
      </c>
      <c r="E27" s="3">
        <f t="shared" ca="1" si="0"/>
        <v>127</v>
      </c>
      <c r="L27" s="3">
        <f t="shared" ca="1" si="1"/>
        <v>127</v>
      </c>
    </row>
    <row r="28" spans="2:12" x14ac:dyDescent="0.25">
      <c r="B28" s="2">
        <v>44036</v>
      </c>
      <c r="C28" s="1">
        <v>200</v>
      </c>
      <c r="E28" s="3">
        <f t="shared" ca="1" si="0"/>
        <v>146</v>
      </c>
      <c r="L28" s="3">
        <f t="shared" ca="1" si="1"/>
        <v>146</v>
      </c>
    </row>
    <row r="29" spans="2:12" x14ac:dyDescent="0.25">
      <c r="B29" s="2">
        <v>44037</v>
      </c>
      <c r="C29" s="1">
        <v>110</v>
      </c>
      <c r="E29" s="3">
        <f t="shared" ca="1" si="0"/>
        <v>139</v>
      </c>
      <c r="L29" s="3">
        <f t="shared" ca="1" si="1"/>
        <v>139</v>
      </c>
    </row>
    <row r="30" spans="2:12" x14ac:dyDescent="0.25">
      <c r="B30" s="2">
        <v>44038</v>
      </c>
      <c r="C30" s="1">
        <v>85</v>
      </c>
      <c r="E30" s="3">
        <f t="shared" ca="1" si="0"/>
        <v>134</v>
      </c>
      <c r="L30" s="3">
        <f t="shared" ca="1" si="1"/>
        <v>134</v>
      </c>
    </row>
    <row r="31" spans="2:12" x14ac:dyDescent="0.25">
      <c r="B31" s="2">
        <v>44039</v>
      </c>
      <c r="C31" s="1">
        <v>165</v>
      </c>
      <c r="E31" s="3">
        <f t="shared" ca="1" si="0"/>
        <v>137</v>
      </c>
      <c r="L31" s="3">
        <f t="shared" ca="1" si="1"/>
        <v>137</v>
      </c>
    </row>
    <row r="32" spans="2:12" x14ac:dyDescent="0.25">
      <c r="B32" s="2">
        <v>44040</v>
      </c>
      <c r="C32" s="1">
        <v>125</v>
      </c>
      <c r="E32" s="3">
        <f t="shared" ca="1" si="0"/>
        <v>137</v>
      </c>
      <c r="L32" s="3">
        <f t="shared" ca="1" si="1"/>
        <v>137</v>
      </c>
    </row>
    <row r="33" spans="2:12" x14ac:dyDescent="0.25">
      <c r="B33" s="2">
        <v>44041</v>
      </c>
      <c r="C33" s="1">
        <v>160</v>
      </c>
      <c r="E33" s="3">
        <f t="shared" ca="1" si="0"/>
        <v>129</v>
      </c>
      <c r="L33" s="3">
        <f t="shared" ca="1" si="1"/>
        <v>129</v>
      </c>
    </row>
    <row r="34" spans="2:12" x14ac:dyDescent="0.25">
      <c r="B34" s="2">
        <v>44042</v>
      </c>
      <c r="C34" s="1">
        <v>145</v>
      </c>
      <c r="E34" s="3">
        <f t="shared" ca="1" si="0"/>
        <v>136</v>
      </c>
      <c r="L34" s="3">
        <f t="shared" ca="1" si="1"/>
        <v>136</v>
      </c>
    </row>
    <row r="35" spans="2:12" x14ac:dyDescent="0.25">
      <c r="B35" s="2">
        <v>44043</v>
      </c>
      <c r="C35" s="1">
        <v>150</v>
      </c>
      <c r="E35" s="3">
        <f t="shared" ca="1" si="0"/>
        <v>149</v>
      </c>
      <c r="L35" s="3">
        <f t="shared" ca="1" si="1"/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F5A03-9273-46F6-A3A9-0456905BB19C}">
  <sheetPr codeName="Sheet4"/>
  <dimension ref="B2:P35"/>
  <sheetViews>
    <sheetView showGridLines="0" workbookViewId="0">
      <selection activeCell="E5" sqref="E5"/>
    </sheetView>
  </sheetViews>
  <sheetFormatPr defaultColWidth="8.85546875" defaultRowHeight="15" x14ac:dyDescent="0.25"/>
  <cols>
    <col min="5" max="5" width="10.7109375" customWidth="1"/>
    <col min="16" max="16" width="10.7109375" customWidth="1"/>
  </cols>
  <sheetData>
    <row r="2" spans="2:16" x14ac:dyDescent="0.25">
      <c r="B2" s="6" t="s">
        <v>6</v>
      </c>
      <c r="E2" s="7">
        <v>7</v>
      </c>
      <c r="P2" t="s">
        <v>5</v>
      </c>
    </row>
    <row r="4" spans="2:16" x14ac:dyDescent="0.25">
      <c r="B4" s="4" t="s">
        <v>0</v>
      </c>
      <c r="C4" s="4" t="s">
        <v>1</v>
      </c>
      <c r="E4" s="5" t="str">
        <f>n&amp; "-day Avg."</f>
        <v>7-day Avg.</v>
      </c>
      <c r="P4" s="5" t="str">
        <f>n&amp; "-day Avg."</f>
        <v>7-day Avg.</v>
      </c>
    </row>
    <row r="5" spans="2:16" x14ac:dyDescent="0.25">
      <c r="B5" s="2">
        <v>44013</v>
      </c>
      <c r="C5" s="1">
        <v>100</v>
      </c>
      <c r="E5" s="3">
        <f ca="1">AVERAGE(OFFSET(C5,0,0,-(MIN(ROW()-ROW($C$5)+1,n)),1))</f>
        <v>100</v>
      </c>
      <c r="P5" s="3">
        <f ca="1">AVERAGE(OFFSET(C5,-(MIN(ROW()-ROW($C$5)+1,n)-1),0,MIN(ROW()-ROW($C$5)+1,n),1))</f>
        <v>100</v>
      </c>
    </row>
    <row r="6" spans="2:16" x14ac:dyDescent="0.25">
      <c r="B6" s="2">
        <v>44014</v>
      </c>
      <c r="C6" s="1">
        <v>120</v>
      </c>
      <c r="E6" s="3">
        <f ca="1">AVERAGE(OFFSET(C6,0,0,-(MIN(ROW()-ROW($C$5)+1,n)),1))</f>
        <v>110</v>
      </c>
      <c r="P6" s="3">
        <f ca="1">AVERAGE(OFFSET(C6,-(MIN(ROW()-ROW($C$5)+1,n)-1),0,MIN(ROW()-ROW($C$5)+1,n),1))</f>
        <v>110</v>
      </c>
    </row>
    <row r="7" spans="2:16" x14ac:dyDescent="0.25">
      <c r="B7" s="2">
        <v>44015</v>
      </c>
      <c r="C7" s="1">
        <v>90</v>
      </c>
      <c r="E7" s="3">
        <f ca="1">AVERAGE(OFFSET(C7,0,0,-(MIN(ROW()-ROW($C$5)+1,n)),1))</f>
        <v>103.33333333333333</v>
      </c>
      <c r="P7" s="3">
        <f ca="1">AVERAGE(OFFSET(C7,-(MIN(ROW()-ROW($C$5)+1,n)-1),0,MIN(ROW()-ROW($C$5)+1,n),1))</f>
        <v>103.33333333333333</v>
      </c>
    </row>
    <row r="8" spans="2:16" x14ac:dyDescent="0.25">
      <c r="B8" s="2">
        <v>44016</v>
      </c>
      <c r="C8" s="1">
        <v>145</v>
      </c>
      <c r="E8" s="3">
        <f ca="1">AVERAGE(OFFSET(C8,0,0,-(MIN(ROW()-ROW($C$5)+1,n)),1))</f>
        <v>113.75</v>
      </c>
      <c r="P8" s="3">
        <f ca="1">AVERAGE(OFFSET(C8,-(MIN(ROW()-ROW($C$5)+1,n)-1),0,MIN(ROW()-ROW($C$5)+1,n),1))</f>
        <v>113.75</v>
      </c>
    </row>
    <row r="9" spans="2:16" x14ac:dyDescent="0.25">
      <c r="B9" s="2">
        <v>44017</v>
      </c>
      <c r="C9" s="1">
        <v>95</v>
      </c>
      <c r="E9" s="3">
        <f ca="1">AVERAGE(OFFSET(C9,0,0,-(MIN(ROW()-ROW($C$5)+1,n)),1))</f>
        <v>110</v>
      </c>
      <c r="P9" s="3">
        <f ca="1">AVERAGE(OFFSET(C9,-(MIN(ROW()-ROW($C$5)+1,n)-1),0,MIN(ROW()-ROW($C$5)+1,n),1))</f>
        <v>110</v>
      </c>
    </row>
    <row r="10" spans="2:16" x14ac:dyDescent="0.25">
      <c r="B10" s="2">
        <v>44018</v>
      </c>
      <c r="C10" s="1">
        <v>75</v>
      </c>
      <c r="E10" s="3">
        <f ca="1">AVERAGE(OFFSET(C10,0,0,-(MIN(ROW()-ROW($C$5)+1,n)),1))</f>
        <v>104.16666666666667</v>
      </c>
      <c r="P10" s="3">
        <f ca="1">AVERAGE(OFFSET(C10,-(MIN(ROW()-ROW($C$5)+1,n)-1),0,MIN(ROW()-ROW($C$5)+1,n),1))</f>
        <v>104.16666666666667</v>
      </c>
    </row>
    <row r="11" spans="2:16" x14ac:dyDescent="0.25">
      <c r="B11" s="2">
        <v>44019</v>
      </c>
      <c r="C11" s="1">
        <v>125</v>
      </c>
      <c r="E11" s="3">
        <f ca="1">AVERAGE(OFFSET(C11,0,0,-(MIN(ROW()-ROW($C$5)+1,n)),1))</f>
        <v>107.14285714285714</v>
      </c>
      <c r="P11" s="3">
        <f ca="1">AVERAGE(OFFSET(C11,-(MIN(ROW()-ROW($C$5)+1,n)-1),0,MIN(ROW()-ROW($C$5)+1,n),1))</f>
        <v>107.14285714285714</v>
      </c>
    </row>
    <row r="12" spans="2:16" x14ac:dyDescent="0.25">
      <c r="B12" s="2">
        <v>44020</v>
      </c>
      <c r="C12" s="1">
        <v>130</v>
      </c>
      <c r="E12" s="3">
        <f ca="1">AVERAGE(OFFSET(C12,0,0,-(MIN(ROW()-ROW($C$5)+1,n)),1))</f>
        <v>111.42857142857143</v>
      </c>
      <c r="P12" s="3">
        <f ca="1">AVERAGE(OFFSET(C12,-(MIN(ROW()-ROW($C$5)+1,n)-1),0,MIN(ROW()-ROW($C$5)+1,n),1))</f>
        <v>111.42857142857143</v>
      </c>
    </row>
    <row r="13" spans="2:16" x14ac:dyDescent="0.25">
      <c r="B13" s="2">
        <v>44021</v>
      </c>
      <c r="C13" s="1">
        <v>95</v>
      </c>
      <c r="E13" s="3">
        <f ca="1">AVERAGE(OFFSET(C13,0,0,-(MIN(ROW()-ROW($C$5)+1,n)),1))</f>
        <v>107.85714285714286</v>
      </c>
      <c r="P13" s="3">
        <f ca="1">AVERAGE(OFFSET(C13,-(MIN(ROW()-ROW($C$5)+1,n)-1),0,MIN(ROW()-ROW($C$5)+1,n),1))</f>
        <v>107.85714285714286</v>
      </c>
    </row>
    <row r="14" spans="2:16" x14ac:dyDescent="0.25">
      <c r="B14" s="2">
        <v>44022</v>
      </c>
      <c r="C14" s="1">
        <v>130</v>
      </c>
      <c r="E14" s="3">
        <f ca="1">AVERAGE(OFFSET(C14,0,0,-(MIN(ROW()-ROW($C$5)+1,n)),1))</f>
        <v>113.57142857142857</v>
      </c>
      <c r="P14" s="3">
        <f ca="1">AVERAGE(OFFSET(C14,-(MIN(ROW()-ROW($C$5)+1,n)-1),0,MIN(ROW()-ROW($C$5)+1,n),1))</f>
        <v>113.57142857142857</v>
      </c>
    </row>
    <row r="15" spans="2:16" x14ac:dyDescent="0.25">
      <c r="B15" s="2">
        <v>44023</v>
      </c>
      <c r="C15" s="1">
        <v>85</v>
      </c>
      <c r="E15" s="3">
        <f ca="1">AVERAGE(OFFSET(C15,0,0,-(MIN(ROW()-ROW($C$5)+1,n)),1))</f>
        <v>105</v>
      </c>
      <c r="P15" s="3">
        <f ca="1">AVERAGE(OFFSET(C15,-(MIN(ROW()-ROW($C$5)+1,n)-1),0,MIN(ROW()-ROW($C$5)+1,n),1))</f>
        <v>105</v>
      </c>
    </row>
    <row r="16" spans="2:16" x14ac:dyDescent="0.25">
      <c r="B16" s="2">
        <v>44024</v>
      </c>
      <c r="C16" s="1">
        <v>115</v>
      </c>
      <c r="E16" s="3">
        <f ca="1">AVERAGE(OFFSET(C16,0,0,-(MIN(ROW()-ROW($C$5)+1,n)),1))</f>
        <v>107.85714285714286</v>
      </c>
      <c r="P16" s="3">
        <f ca="1">AVERAGE(OFFSET(C16,-(MIN(ROW()-ROW($C$5)+1,n)-1),0,MIN(ROW()-ROW($C$5)+1,n),1))</f>
        <v>107.85714285714286</v>
      </c>
    </row>
    <row r="17" spans="2:16" x14ac:dyDescent="0.25">
      <c r="B17" s="2">
        <v>44025</v>
      </c>
      <c r="C17" s="1">
        <v>135</v>
      </c>
      <c r="E17" s="3">
        <f ca="1">AVERAGE(OFFSET(C17,0,0,-(MIN(ROW()-ROW($C$5)+1,n)),1))</f>
        <v>116.42857142857143</v>
      </c>
      <c r="P17" s="3">
        <f ca="1">AVERAGE(OFFSET(C17,-(MIN(ROW()-ROW($C$5)+1,n)-1),0,MIN(ROW()-ROW($C$5)+1,n),1))</f>
        <v>116.42857142857143</v>
      </c>
    </row>
    <row r="18" spans="2:16" x14ac:dyDescent="0.25">
      <c r="B18" s="2">
        <v>44026</v>
      </c>
      <c r="C18" s="1">
        <v>110</v>
      </c>
      <c r="E18" s="3">
        <f ca="1">AVERAGE(OFFSET(C18,0,0,-(MIN(ROW()-ROW($C$5)+1,n)),1))</f>
        <v>114.28571428571429</v>
      </c>
      <c r="P18" s="3">
        <f ca="1">AVERAGE(OFFSET(C18,-(MIN(ROW()-ROW($C$5)+1,n)-1),0,MIN(ROW()-ROW($C$5)+1,n),1))</f>
        <v>114.28571428571429</v>
      </c>
    </row>
    <row r="19" spans="2:16" x14ac:dyDescent="0.25">
      <c r="B19" s="2">
        <v>44027</v>
      </c>
      <c r="C19" s="1">
        <v>100</v>
      </c>
      <c r="E19" s="3">
        <f ca="1">AVERAGE(OFFSET(C19,0,0,-(MIN(ROW()-ROW($C$5)+1,n)),1))</f>
        <v>110</v>
      </c>
      <c r="P19" s="3">
        <f ca="1">AVERAGE(OFFSET(C19,-(MIN(ROW()-ROW($C$5)+1,n)-1),0,MIN(ROW()-ROW($C$5)+1,n),1))</f>
        <v>110</v>
      </c>
    </row>
    <row r="20" spans="2:16" x14ac:dyDescent="0.25">
      <c r="B20" s="2">
        <v>44028</v>
      </c>
      <c r="C20" s="1">
        <v>135</v>
      </c>
      <c r="E20" s="3">
        <f ca="1">AVERAGE(OFFSET(C20,0,0,-(MIN(ROW()-ROW($C$5)+1,n)),1))</f>
        <v>115.71428571428571</v>
      </c>
      <c r="P20" s="3">
        <f ca="1">AVERAGE(OFFSET(C20,-(MIN(ROW()-ROW($C$5)+1,n)-1),0,MIN(ROW()-ROW($C$5)+1,n),1))</f>
        <v>115.71428571428571</v>
      </c>
    </row>
    <row r="21" spans="2:16" x14ac:dyDescent="0.25">
      <c r="B21" s="2">
        <v>44029</v>
      </c>
      <c r="C21" s="1">
        <v>120</v>
      </c>
      <c r="E21" s="3">
        <f ca="1">AVERAGE(OFFSET(C21,0,0,-(MIN(ROW()-ROW($C$5)+1,n)),1))</f>
        <v>114.28571428571429</v>
      </c>
      <c r="P21" s="3">
        <f ca="1">AVERAGE(OFFSET(C21,-(MIN(ROW()-ROW($C$5)+1,n)-1),0,MIN(ROW()-ROW($C$5)+1,n),1))</f>
        <v>114.28571428571429</v>
      </c>
    </row>
    <row r="22" spans="2:16" x14ac:dyDescent="0.25">
      <c r="B22" s="2">
        <v>44030</v>
      </c>
      <c r="C22" s="1">
        <v>140</v>
      </c>
      <c r="E22" s="3">
        <f ca="1">AVERAGE(OFFSET(C22,0,0,-(MIN(ROW()-ROW($C$5)+1,n)),1))</f>
        <v>122.14285714285714</v>
      </c>
      <c r="P22" s="3">
        <f ca="1">AVERAGE(OFFSET(C22,-(MIN(ROW()-ROW($C$5)+1,n)-1),0,MIN(ROW()-ROW($C$5)+1,n),1))</f>
        <v>122.14285714285714</v>
      </c>
    </row>
    <row r="23" spans="2:16" x14ac:dyDescent="0.25">
      <c r="B23" s="2">
        <v>44031</v>
      </c>
      <c r="C23" s="1">
        <v>105</v>
      </c>
      <c r="E23" s="3">
        <f ca="1">AVERAGE(OFFSET(C23,0,0,-(MIN(ROW()-ROW($C$5)+1,n)),1))</f>
        <v>120.71428571428571</v>
      </c>
      <c r="P23" s="3">
        <f ca="1">AVERAGE(OFFSET(C23,-(MIN(ROW()-ROW($C$5)+1,n)-1),0,MIN(ROW()-ROW($C$5)+1,n),1))</f>
        <v>120.71428571428571</v>
      </c>
    </row>
    <row r="24" spans="2:16" x14ac:dyDescent="0.25">
      <c r="B24" s="2">
        <v>44032</v>
      </c>
      <c r="C24" s="1">
        <v>145</v>
      </c>
      <c r="E24" s="3">
        <f ca="1">AVERAGE(OFFSET(C24,0,0,-(MIN(ROW()-ROW($C$5)+1,n)),1))</f>
        <v>122.14285714285714</v>
      </c>
      <c r="P24" s="3">
        <f ca="1">AVERAGE(OFFSET(C24,-(MIN(ROW()-ROW($C$5)+1,n)-1),0,MIN(ROW()-ROW($C$5)+1,n),1))</f>
        <v>122.14285714285714</v>
      </c>
    </row>
    <row r="25" spans="2:16" x14ac:dyDescent="0.25">
      <c r="B25" s="2">
        <v>44033</v>
      </c>
      <c r="C25" s="1">
        <v>110</v>
      </c>
      <c r="E25" s="3">
        <f ca="1">AVERAGE(OFFSET(C25,0,0,-(MIN(ROW()-ROW($C$5)+1,n)),1))</f>
        <v>122.14285714285714</v>
      </c>
      <c r="P25" s="3">
        <f ca="1">AVERAGE(OFFSET(C25,-(MIN(ROW()-ROW($C$5)+1,n)-1),0,MIN(ROW()-ROW($C$5)+1,n),1))</f>
        <v>122.14285714285714</v>
      </c>
    </row>
    <row r="26" spans="2:16" x14ac:dyDescent="0.25">
      <c r="B26" s="2">
        <v>44034</v>
      </c>
      <c r="C26" s="1">
        <v>150</v>
      </c>
      <c r="E26" s="3">
        <f ca="1">AVERAGE(OFFSET(C26,0,0,-(MIN(ROW()-ROW($C$5)+1,n)),1))</f>
        <v>129.28571428571428</v>
      </c>
      <c r="P26" s="3">
        <f ca="1">AVERAGE(OFFSET(C26,-(MIN(ROW()-ROW($C$5)+1,n)-1),0,MIN(ROW()-ROW($C$5)+1,n),1))</f>
        <v>129.28571428571428</v>
      </c>
    </row>
    <row r="27" spans="2:16" x14ac:dyDescent="0.25">
      <c r="B27" s="2">
        <v>44035</v>
      </c>
      <c r="C27" s="1">
        <v>125</v>
      </c>
      <c r="E27" s="3">
        <f ca="1">AVERAGE(OFFSET(C27,0,0,-(MIN(ROW()-ROW($C$5)+1,n)),1))</f>
        <v>127.85714285714286</v>
      </c>
      <c r="P27" s="3">
        <f ca="1">AVERAGE(OFFSET(C27,-(MIN(ROW()-ROW($C$5)+1,n)-1),0,MIN(ROW()-ROW($C$5)+1,n),1))</f>
        <v>127.85714285714286</v>
      </c>
    </row>
    <row r="28" spans="2:16" x14ac:dyDescent="0.25">
      <c r="B28" s="2">
        <v>44036</v>
      </c>
      <c r="C28" s="1">
        <v>200</v>
      </c>
      <c r="E28" s="3">
        <f ca="1">AVERAGE(OFFSET(C28,0,0,-(MIN(ROW()-ROW($C$5)+1,n)),1))</f>
        <v>139.28571428571428</v>
      </c>
      <c r="P28" s="3">
        <f ca="1">AVERAGE(OFFSET(C28,-(MIN(ROW()-ROW($C$5)+1,n)-1),0,MIN(ROW()-ROW($C$5)+1,n),1))</f>
        <v>139.28571428571428</v>
      </c>
    </row>
    <row r="29" spans="2:16" x14ac:dyDescent="0.25">
      <c r="B29" s="2">
        <v>44037</v>
      </c>
      <c r="C29" s="1">
        <v>110</v>
      </c>
      <c r="E29" s="3">
        <f ca="1">AVERAGE(OFFSET(C29,0,0,-(MIN(ROW()-ROW($C$5)+1,n)),1))</f>
        <v>135</v>
      </c>
      <c r="P29" s="3">
        <f ca="1">AVERAGE(OFFSET(C29,-(MIN(ROW()-ROW($C$5)+1,n)-1),0,MIN(ROW()-ROW($C$5)+1,n),1))</f>
        <v>135</v>
      </c>
    </row>
    <row r="30" spans="2:16" x14ac:dyDescent="0.25">
      <c r="B30" s="2">
        <v>44038</v>
      </c>
      <c r="C30" s="1">
        <v>85</v>
      </c>
      <c r="E30" s="3">
        <f ca="1">AVERAGE(OFFSET(C30,0,0,-(MIN(ROW()-ROW($C$5)+1,n)),1))</f>
        <v>132.14285714285714</v>
      </c>
      <c r="P30" s="3">
        <f ca="1">AVERAGE(OFFSET(C30,-(MIN(ROW()-ROW($C$5)+1,n)-1),0,MIN(ROW()-ROW($C$5)+1,n),1))</f>
        <v>132.14285714285714</v>
      </c>
    </row>
    <row r="31" spans="2:16" x14ac:dyDescent="0.25">
      <c r="B31" s="2">
        <v>44039</v>
      </c>
      <c r="C31" s="1">
        <v>165</v>
      </c>
      <c r="E31" s="3">
        <f ca="1">AVERAGE(OFFSET(C31,0,0,-(MIN(ROW()-ROW($C$5)+1,n)),1))</f>
        <v>135</v>
      </c>
      <c r="P31" s="3">
        <f ca="1">AVERAGE(OFFSET(C31,-(MIN(ROW()-ROW($C$5)+1,n)-1),0,MIN(ROW()-ROW($C$5)+1,n),1))</f>
        <v>135</v>
      </c>
    </row>
    <row r="32" spans="2:16" x14ac:dyDescent="0.25">
      <c r="B32" s="2">
        <v>44040</v>
      </c>
      <c r="C32" s="1">
        <v>125</v>
      </c>
      <c r="E32" s="3">
        <f ca="1">AVERAGE(OFFSET(C32,0,0,-(MIN(ROW()-ROW($C$5)+1,n)),1))</f>
        <v>137.14285714285714</v>
      </c>
      <c r="P32" s="3">
        <f ca="1">AVERAGE(OFFSET(C32,-(MIN(ROW()-ROW($C$5)+1,n)-1),0,MIN(ROW()-ROW($C$5)+1,n),1))</f>
        <v>137.14285714285714</v>
      </c>
    </row>
    <row r="33" spans="2:16" x14ac:dyDescent="0.25">
      <c r="B33" s="2">
        <v>44041</v>
      </c>
      <c r="C33" s="1">
        <v>160</v>
      </c>
      <c r="E33" s="3">
        <f ca="1">AVERAGE(OFFSET(C33,0,0,-(MIN(ROW()-ROW($C$5)+1,n)),1))</f>
        <v>138.57142857142858</v>
      </c>
      <c r="P33" s="3">
        <f ca="1">AVERAGE(OFFSET(C33,-(MIN(ROW()-ROW($C$5)+1,n)-1),0,MIN(ROW()-ROW($C$5)+1,n),1))</f>
        <v>138.57142857142858</v>
      </c>
    </row>
    <row r="34" spans="2:16" x14ac:dyDescent="0.25">
      <c r="B34" s="2">
        <v>44042</v>
      </c>
      <c r="C34" s="1">
        <v>145</v>
      </c>
      <c r="E34" s="3">
        <f ca="1">AVERAGE(OFFSET(C34,0,0,-(MIN(ROW()-ROW($C$5)+1,n)),1))</f>
        <v>141.42857142857142</v>
      </c>
      <c r="P34" s="3">
        <f ca="1">AVERAGE(OFFSET(C34,-(MIN(ROW()-ROW($C$5)+1,n)-1),0,MIN(ROW()-ROW($C$5)+1,n),1))</f>
        <v>141.42857142857142</v>
      </c>
    </row>
    <row r="35" spans="2:16" x14ac:dyDescent="0.25">
      <c r="B35" s="2">
        <v>44043</v>
      </c>
      <c r="C35" s="1">
        <v>150</v>
      </c>
      <c r="E35" s="3">
        <f ca="1">AVERAGE(OFFSET(C35,0,0,-(MIN(ROW()-ROW($C$5)+1,n)),1))</f>
        <v>134.28571428571428</v>
      </c>
      <c r="P35" s="3">
        <f ca="1">AVERAGE(OFFSET(C35,-(MIN(ROW()-ROW($C$5)+1,n)-1),0,MIN(ROW()-ROW($C$5)+1,n),1))</f>
        <v>134.28571428571428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Sheet4!n</vt:lpstr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2018-05-01T18:36:50Z</dcterms:created>
  <dcterms:modified xsi:type="dcterms:W3CDTF">2020-07-31T04:03:21Z</dcterms:modified>
</cp:coreProperties>
</file>