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0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lookup entire column\"/>
    </mc:Choice>
  </mc:AlternateContent>
  <xr:revisionPtr revIDLastSave="0" documentId="13_ncr:1_{E7A2BE83-CB40-4C6B-844D-56217358546C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data">Sheet1!$C$5:$F$16</definedName>
    <definedName name="quarter">Sheet1!$C$4:$F$4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5" i="1" l="1" a="1"/>
  <c r="R5" i="1"/>
  <c r="V4" i="1"/>
  <c r="R4" i="1"/>
  <c r="V7" i="1"/>
  <c r="V6" i="1"/>
  <c r="V5" i="1"/>
  <c r="H5" i="1" a="1"/>
  <c r="H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<sst xmlns="http://schemas.openxmlformats.org/spreadsheetml/2006/main" count="28" uniqueCount="27">
  <si>
    <t>Project</t>
  </si>
  <si>
    <t>Q1</t>
  </si>
  <si>
    <t>Alpha</t>
  </si>
  <si>
    <t>Omega</t>
  </si>
  <si>
    <t>Theta</t>
  </si>
  <si>
    <t>Gamma</t>
  </si>
  <si>
    <t>Orion</t>
  </si>
  <si>
    <t>Neptune</t>
  </si>
  <si>
    <t>Mercury</t>
  </si>
  <si>
    <t>Aries</t>
  </si>
  <si>
    <t>Gemini</t>
  </si>
  <si>
    <t>Lynx</t>
  </si>
  <si>
    <t>Phoenix</t>
  </si>
  <si>
    <t>Taurus</t>
  </si>
  <si>
    <t>Q2</t>
  </si>
  <si>
    <t>Q3</t>
  </si>
  <si>
    <t>Q4</t>
  </si>
  <si>
    <t>Look up entire column</t>
  </si>
  <si>
    <t>data = C5:F16</t>
  </si>
  <si>
    <t>quarter = C4:F4</t>
  </si>
  <si>
    <t>INDEX and MATCH</t>
  </si>
  <si>
    <t>Sum</t>
  </si>
  <si>
    <t>Average</t>
  </si>
  <si>
    <t>Max</t>
  </si>
  <si>
    <t>Function</t>
  </si>
  <si>
    <t>Aggregate functions</t>
  </si>
  <si>
    <t>https://exceljet.net/formula/look-up-entire-column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</si>
</sst>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3" fontId="0" fillId="0" borderId="1" xfId="0" applyNumberFormat="1" applyBorder="1"/>
    <xf numFmtId="0" fontId="1" fillId="0" borderId="0" xfId="0" applyFont="1"/>
    <xf numFmtId="3" fontId="0" fillId="0" borderId="1" xfId="0" applyNumberFormat="1" applyFont="1" applyBorder="1"/>
    <xf numFmtId="0" fontId="3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D1712EC-092F-4DC0-A6AF-1EBB4C7D6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48400" y="571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look-up-entire-colum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V16"/>
  <sheetViews>
    <sheetView showGridLines="0" tabSelected="1" workbookViewId="0">
      <selection activeCell="H5" sqref="H5"/>
    </sheetView>
  </sheetViews>
  <sheetFormatPr defaultRowHeight="15" x14ac:dyDescent="0.25"/>
  <cols>
    <col min="1" max="1" width="5.7109375" customWidth="1"/>
    <col min="7" max="7" width="5.7109375" customWidth="1"/>
  </cols>
  <sheetData>
    <row r="2" spans="2:22" x14ac:dyDescent="0.25">
      <c r="B2" s="6" t="s">
        <v>17</v>
      </c>
      <c r="R2" t="s">
        <v>20</v>
      </c>
      <c r="U2" t="s">
        <v>25</v>
      </c>
    </row>
    <row r="4" spans="2:22" x14ac:dyDescent="0.25">
      <c r="B4" s="1" t="s">
        <v>0</v>
      </c>
      <c r="C4" s="2" t="s">
        <v>1</v>
      </c>
      <c r="D4" s="2" t="s">
        <v>14</v>
      </c>
      <c r="E4" s="2" t="s">
        <v>15</v>
      </c>
      <c r="F4" s="2" t="s">
        <v>16</v>
      </c>
      <c r="H4" s="4" t="s">
        <v>15</v>
      </c>
      <c r="R4" s="4" t="str">
        <f>H4</f>
        <v>Q3</v>
      </c>
      <c r="U4" s="4" t="s">
        <v>24</v>
      </c>
      <c r="V4" s="4" t="str">
        <f>H4</f>
        <v>Q3</v>
      </c>
    </row>
    <row r="5" spans="2:22" x14ac:dyDescent="0.25">
      <c r="B5" s="3" t="s">
        <v>2</v>
      </c>
      <c r="C5" s="5">
        <v>85000</v>
      </c>
      <c r="D5" s="5">
        <v>90000</v>
      </c>
      <c r="E5" s="5">
        <v>85000</v>
      </c>
      <c r="F5" s="5">
        <v>95500</v>
      </c>
      <c r="H5" s="7" cm="1">
        <f t="array" ref="H5:H16">_xlfn.XLOOKUP(H4,quarter,data)</f>
        <v>85000</v>
      </c>
      <c r="R5" s="7" cm="1">
        <f t="array" ref="R5:R16">INDEX(data,0,MATCH(H4,quarter,0))</f>
        <v>85000</v>
      </c>
      <c r="U5" s="3" t="s">
        <v>21</v>
      </c>
      <c r="V5" s="3">
        <f>SUM(_xlfn.XLOOKUP(H4,quarter,data))</f>
        <v>909000</v>
      </c>
    </row>
    <row r="6" spans="2:22" x14ac:dyDescent="0.25">
      <c r="B6" s="3" t="s">
        <v>3</v>
      </c>
      <c r="C6" s="5">
        <v>45000</v>
      </c>
      <c r="D6" s="5">
        <v>45000</v>
      </c>
      <c r="E6" s="5">
        <v>50000</v>
      </c>
      <c r="F6" s="5">
        <v>45000</v>
      </c>
      <c r="H6" s="5">
        <v>50000</v>
      </c>
      <c r="L6" s="9" t="s">
        <v>26</v>
      </c>
      <c r="R6" s="5">
        <v>50000</v>
      </c>
      <c r="U6" s="3" t="s">
        <v>23</v>
      </c>
      <c r="V6" s="3">
        <f>MAX(_xlfn.XLOOKUP(H4,quarter,data))</f>
        <v>160000</v>
      </c>
    </row>
    <row r="7" spans="2:22" x14ac:dyDescent="0.25">
      <c r="B7" s="3" t="s">
        <v>4</v>
      </c>
      <c r="C7" s="5">
        <v>10000</v>
      </c>
      <c r="D7" s="5">
        <v>12000</v>
      </c>
      <c r="E7" s="5">
        <v>125000</v>
      </c>
      <c r="F7" s="5">
        <v>125000</v>
      </c>
      <c r="H7" s="5">
        <v>125000</v>
      </c>
      <c r="R7" s="5">
        <v>125000</v>
      </c>
      <c r="U7" s="3" t="s">
        <v>22</v>
      </c>
      <c r="V7" s="3">
        <f>AVERAGE(_xlfn.XLOOKUP(H4,quarter,data))</f>
        <v>75750</v>
      </c>
    </row>
    <row r="8" spans="2:22" x14ac:dyDescent="0.25">
      <c r="B8" s="3" t="s">
        <v>13</v>
      </c>
      <c r="C8" s="5">
        <v>32500</v>
      </c>
      <c r="D8" s="5">
        <v>35000</v>
      </c>
      <c r="E8" s="5">
        <v>33500</v>
      </c>
      <c r="F8" s="5">
        <v>30000</v>
      </c>
      <c r="H8" s="5">
        <v>33500</v>
      </c>
      <c r="R8" s="5">
        <v>33500</v>
      </c>
    </row>
    <row r="9" spans="2:22" x14ac:dyDescent="0.25">
      <c r="B9" s="3" t="s">
        <v>5</v>
      </c>
      <c r="C9" s="5">
        <v>65000</v>
      </c>
      <c r="D9" s="5">
        <v>60000</v>
      </c>
      <c r="E9" s="5">
        <v>55000</v>
      </c>
      <c r="F9" s="5">
        <v>50000</v>
      </c>
      <c r="H9" s="5">
        <v>55000</v>
      </c>
      <c r="R9" s="5">
        <v>55000</v>
      </c>
    </row>
    <row r="10" spans="2:22" x14ac:dyDescent="0.25">
      <c r="B10" s="3" t="s">
        <v>6</v>
      </c>
      <c r="C10" s="5">
        <v>25500</v>
      </c>
      <c r="D10" s="5">
        <v>30000</v>
      </c>
      <c r="E10" s="5">
        <v>34500</v>
      </c>
      <c r="F10" s="5">
        <v>39000</v>
      </c>
      <c r="H10" s="5">
        <v>34500</v>
      </c>
      <c r="J10" s="8" t="s">
        <v>18</v>
      </c>
      <c r="R10" s="5">
        <v>34500</v>
      </c>
    </row>
    <row r="11" spans="2:22" x14ac:dyDescent="0.25">
      <c r="B11" s="3" t="s">
        <v>7</v>
      </c>
      <c r="C11" s="5">
        <v>75000</v>
      </c>
      <c r="D11" s="5">
        <v>75000</v>
      </c>
      <c r="E11" s="5">
        <v>85000</v>
      </c>
      <c r="F11" s="5">
        <v>80000</v>
      </c>
      <c r="H11" s="5">
        <v>85000</v>
      </c>
      <c r="J11" s="8" t="s">
        <v>19</v>
      </c>
      <c r="R11" s="5">
        <v>85000</v>
      </c>
    </row>
    <row r="12" spans="2:22" x14ac:dyDescent="0.25">
      <c r="B12" s="3" t="s">
        <v>8</v>
      </c>
      <c r="C12" s="5">
        <v>50000</v>
      </c>
      <c r="D12" s="5">
        <v>50000</v>
      </c>
      <c r="E12" s="5">
        <v>50000</v>
      </c>
      <c r="F12" s="5">
        <v>50000</v>
      </c>
      <c r="H12" s="5">
        <v>50000</v>
      </c>
      <c r="R12" s="5">
        <v>50000</v>
      </c>
    </row>
    <row r="13" spans="2:22" x14ac:dyDescent="0.25">
      <c r="B13" s="3" t="s">
        <v>9</v>
      </c>
      <c r="C13" s="5">
        <v>100000</v>
      </c>
      <c r="D13" s="5">
        <v>95000</v>
      </c>
      <c r="E13" s="5">
        <v>90000</v>
      </c>
      <c r="F13" s="5">
        <v>85000</v>
      </c>
      <c r="H13" s="5">
        <v>90000</v>
      </c>
      <c r="R13" s="5">
        <v>90000</v>
      </c>
    </row>
    <row r="14" spans="2:22" x14ac:dyDescent="0.25">
      <c r="B14" s="3" t="s">
        <v>10</v>
      </c>
      <c r="C14" s="5">
        <v>150000</v>
      </c>
      <c r="D14" s="5">
        <v>155000</v>
      </c>
      <c r="E14" s="5">
        <v>160000</v>
      </c>
      <c r="F14" s="5">
        <v>155000</v>
      </c>
      <c r="H14" s="5">
        <v>160000</v>
      </c>
      <c r="R14" s="5">
        <v>160000</v>
      </c>
    </row>
    <row r="15" spans="2:22" x14ac:dyDescent="0.25">
      <c r="B15" s="3" t="s">
        <v>11</v>
      </c>
      <c r="C15" s="5">
        <v>15000</v>
      </c>
      <c r="D15" s="5">
        <v>18500</v>
      </c>
      <c r="E15" s="5">
        <v>22000</v>
      </c>
      <c r="F15" s="5">
        <v>25500</v>
      </c>
      <c r="H15" s="5">
        <v>22000</v>
      </c>
      <c r="R15" s="5">
        <v>22000</v>
      </c>
    </row>
    <row r="16" spans="2:22" x14ac:dyDescent="0.25">
      <c r="B16" s="3" t="s">
        <v>12</v>
      </c>
      <c r="C16" s="5">
        <v>105000</v>
      </c>
      <c r="D16" s="5">
        <v>112000</v>
      </c>
      <c r="E16" s="5">
        <v>119000</v>
      </c>
      <c r="F16" s="5">
        <v>115500</v>
      </c>
      <c r="H16" s="5">
        <v>119000</v>
      </c>
      <c r="R16" s="5">
        <v>119000</v>
      </c>
    </row>
  </sheetData>
  <phoneticPr fontId="2" type="noConversion"/>
  <hyperlinks>
    <hyperlink ref="L6" r:id="rId1" xr:uid="{6137B72D-04E3-4261-8362-ABB13FCD4B36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data</vt:lpstr>
      <vt:lpstr>quarter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2022-04-28T14:57:26Z</dcterms:modified>
</cp:coreProperties>
</file>