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longest winning streak\"/>
    </mc:Choice>
  </mc:AlternateContent>
  <xr:revisionPtr revIDLastSave="0" documentId="13_ncr:1_{C590E6D7-D160-4309-BF80-87CABA27D398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5" r:id="rId2"/>
    <sheet name="Sheet3" sheetId="3" r:id="rId3"/>
    <sheet name="Sheet4" sheetId="4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4" l="1"/>
  <c r="P6" i="4"/>
  <c r="P7" i="4"/>
  <c r="P8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Q5" i="4" a="1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E5" i="5" a="1"/>
  <c r="E5" i="5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5" i="3"/>
  <c r="E5" i="4" a="1"/>
  <c r="E5" i="4"/>
  <c r="F5" i="3"/>
  <c r="E5" i="2" a="1"/>
  <c r="E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<sst xmlns="http://schemas.openxmlformats.org/spreadsheetml/2006/main" count="117" uniqueCount="17">
  <si>
    <t>L</t>
  </si>
  <si>
    <t>W</t>
  </si>
  <si>
    <t>Longest winning streak</t>
  </si>
  <si>
    <t>Win/Loss</t>
  </si>
  <si>
    <t>Date</t>
  </si>
  <si>
    <t>Result</t>
  </si>
  <si>
    <t>Helper</t>
  </si>
  <si>
    <t>All winning streaks</t>
  </si>
  <si>
    <t>Bins</t>
  </si>
  <si>
    <t>Data</t>
  </si>
  <si>
    <t>FREQUENCY output</t>
  </si>
  <si>
    <t>Read full explanation here</t>
  </si>
  <si>
    <t>Basic SCAN formula</t>
  </si>
  <si>
    <t>Return all winning streaks</t>
  </si>
  <si>
    <t>Helper column approach</t>
  </si>
  <si>
    <t>FREQUENCY solution</t>
  </si>
  <si>
    <t>Sheets: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</si>
</sst>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16" fontId="0" fillId="0" borderId="1" xfId="0" applyNumberFormat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584211-31CF-4B55-8EB9-FA806BC47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760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1C200D-113E-4A11-8246-065B27446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760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20A50A-AF4E-4B38-882B-0FC3EAC61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E2445C-672A-40E3-AF2B-18DC5B33D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76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longest-winning-streak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longest-winning-strea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longest-winning-streak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longest-winning-strea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E6765-EA46-4F02-9752-2EA8773F6AA5}">
  <dimension ref="B2:G22"/>
  <sheetViews>
    <sheetView showGridLines="0" tabSelected="1" zoomScaleNormal="100" workbookViewId="0">
      <selection activeCell="E5" sqref="E5"/>
    </sheetView>
  </sheetViews>
  <sheetFormatPr defaultRowHeight="15" x14ac:dyDescent="0.25"/>
  <sheetData>
    <row r="2" spans="2:7" x14ac:dyDescent="0.25">
      <c r="B2" s="1" t="s">
        <v>2</v>
      </c>
    </row>
    <row r="4" spans="2:7" x14ac:dyDescent="0.25">
      <c r="B4" s="4" t="s">
        <v>4</v>
      </c>
      <c r="C4" s="5" t="s">
        <v>3</v>
      </c>
      <c r="E4" s="7" t="s">
        <v>5</v>
      </c>
    </row>
    <row r="5" spans="2:7" x14ac:dyDescent="0.25">
      <c r="B5" s="3">
        <v>45383</v>
      </c>
      <c r="C5" s="6" t="s">
        <v>0</v>
      </c>
      <c r="E5" s="2" cm="1">
        <f t="array" ref="E5">MAX(_xlfn.SCAN(0,C5:C22,_xlfn.LAMBDA(_xlpm.a,_xlpm.v,IF(_xlpm.v="w",_xlpm.a+1,0))))</f>
        <v>5</v>
      </c>
    </row>
    <row r="6" spans="2:7" x14ac:dyDescent="0.25">
      <c r="B6" s="3">
        <v>45386</v>
      </c>
      <c r="C6" s="6" t="s">
        <v>1</v>
      </c>
      <c r="G6" s="8" t="s">
        <v>11</v>
      </c>
    </row>
    <row r="7" spans="2:7" x14ac:dyDescent="0.25">
      <c r="B7" s="3">
        <v>45389</v>
      </c>
      <c r="C7" s="6" t="s">
        <v>1</v>
      </c>
    </row>
    <row r="8" spans="2:7" x14ac:dyDescent="0.25">
      <c r="B8" s="3">
        <v>45391</v>
      </c>
      <c r="C8" s="6" t="s">
        <v>0</v>
      </c>
    </row>
    <row r="9" spans="2:7" x14ac:dyDescent="0.25">
      <c r="B9" s="3">
        <v>45394</v>
      </c>
      <c r="C9" s="6" t="s">
        <v>0</v>
      </c>
      <c r="G9" t="s">
        <v>16</v>
      </c>
    </row>
    <row r="10" spans="2:7" x14ac:dyDescent="0.25">
      <c r="B10" s="3">
        <v>45395</v>
      </c>
      <c r="C10" s="6" t="s">
        <v>0</v>
      </c>
      <c r="G10" s="8" t="s">
        <v>12</v>
      </c>
    </row>
    <row r="11" spans="2:7" x14ac:dyDescent="0.25">
      <c r="B11" s="3">
        <v>45397</v>
      </c>
      <c r="C11" s="6" t="s">
        <v>1</v>
      </c>
      <c r="G11" s="8" t="s">
        <v>13</v>
      </c>
    </row>
    <row r="12" spans="2:7" x14ac:dyDescent="0.25">
      <c r="B12" s="3">
        <v>45400</v>
      </c>
      <c r="C12" s="6" t="s">
        <v>1</v>
      </c>
      <c r="G12" s="8" t="s">
        <v>14</v>
      </c>
    </row>
    <row r="13" spans="2:7" x14ac:dyDescent="0.25">
      <c r="B13" s="3">
        <v>45401</v>
      </c>
      <c r="C13" s="6" t="s">
        <v>1</v>
      </c>
      <c r="G13" s="8" t="s">
        <v>15</v>
      </c>
    </row>
    <row r="14" spans="2:7" x14ac:dyDescent="0.25">
      <c r="B14" s="3">
        <v>45404</v>
      </c>
      <c r="C14" s="6" t="s">
        <v>1</v>
      </c>
    </row>
    <row r="15" spans="2:7" x14ac:dyDescent="0.25">
      <c r="B15" s="3">
        <v>45407</v>
      </c>
      <c r="C15" s="6" t="s">
        <v>1</v>
      </c>
    </row>
    <row r="16" spans="2:7" x14ac:dyDescent="0.25">
      <c r="B16" s="3">
        <v>45410</v>
      </c>
      <c r="C16" s="6" t="s">
        <v>0</v>
      </c>
    </row>
    <row r="17" spans="2:3" x14ac:dyDescent="0.25">
      <c r="B17" s="3">
        <v>45413</v>
      </c>
      <c r="C17" s="6" t="s">
        <v>0</v>
      </c>
    </row>
    <row r="18" spans="2:3" x14ac:dyDescent="0.25">
      <c r="B18" s="3">
        <v>45414</v>
      </c>
      <c r="C18" s="6" t="s">
        <v>0</v>
      </c>
    </row>
    <row r="19" spans="2:3" x14ac:dyDescent="0.25">
      <c r="B19" s="3">
        <v>45415</v>
      </c>
      <c r="C19" s="6" t="s">
        <v>1</v>
      </c>
    </row>
    <row r="20" spans="2:3" x14ac:dyDescent="0.25">
      <c r="B20" s="3">
        <v>45418</v>
      </c>
      <c r="C20" s="6" t="s">
        <v>0</v>
      </c>
    </row>
    <row r="21" spans="2:3" x14ac:dyDescent="0.25">
      <c r="B21" s="3">
        <v>45419</v>
      </c>
      <c r="C21" s="6" t="s">
        <v>1</v>
      </c>
    </row>
    <row r="22" spans="2:3" x14ac:dyDescent="0.25">
      <c r="B22" s="3">
        <v>45422</v>
      </c>
      <c r="C22" s="6" t="s">
        <v>1</v>
      </c>
    </row>
  </sheetData>
  <hyperlinks>
    <hyperlink ref="G6" r:id="rId1" xr:uid="{438B9D08-18F4-41AC-AA10-AD3C86901838}"/>
    <hyperlink ref="G10" location="Sheet1!C5" display="Basic SCAN formula" xr:uid="{E1196656-DB23-4BEA-9BD2-182C49252AFC}"/>
    <hyperlink ref="G11" location="Sheet2!E5" display="Return all winning streaks" xr:uid="{3D59B70F-9A66-4817-9C69-0D7AE6046532}"/>
    <hyperlink ref="G12" location="Sheet3!F5" display="Helper column approach" xr:uid="{27B68BA5-2C71-471F-8169-7647990DCF87}"/>
    <hyperlink ref="G13" location="Sheet4!E5" display="FREQUENCY solution" xr:uid="{E2F2D112-8F1D-496B-9D13-522838A9622A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78AC-F7C0-4A80-94C1-728FD8BA8182}">
  <dimension ref="B2:G22"/>
  <sheetViews>
    <sheetView showGridLines="0" zoomScaleNormal="100" workbookViewId="0">
      <selection activeCell="E5" sqref="E5"/>
    </sheetView>
  </sheetViews>
  <sheetFormatPr defaultRowHeight="15" x14ac:dyDescent="0.25"/>
  <sheetData>
    <row r="2" spans="2:7" x14ac:dyDescent="0.25">
      <c r="B2" s="1" t="s">
        <v>7</v>
      </c>
    </row>
    <row r="4" spans="2:7" x14ac:dyDescent="0.25">
      <c r="B4" s="4" t="s">
        <v>4</v>
      </c>
      <c r="C4" s="5" t="s">
        <v>3</v>
      </c>
      <c r="E4" s="7" t="s">
        <v>5</v>
      </c>
    </row>
    <row r="5" spans="2:7" x14ac:dyDescent="0.25">
      <c r="B5" s="3">
        <v>45383</v>
      </c>
      <c r="C5" s="6" t="s">
        <v>0</v>
      </c>
      <c r="E5" s="2" cm="1">
        <f t="array" ref="E5:E8">_xlfn.LET(
_xlpm.streaks,_xlfn.SCAN(0,C5:C22,_xlfn.LAMBDA(_xlpm.a,_xlpm.v,IF(_xlpm.v="w",_xlpm.a+1,0))),
_xlpm.shifted,_xlfn.VSTACK(_xlfn.DROP(_xlpm.streaks,1),0),
_xlpm.ends,(_xlpm.streaks&gt;0)*(_xlpm.shifted=0),
_xlfn._xlws.FILTER(_xlpm.streaks,_xlpm.ends)
)</f>
        <v>2</v>
      </c>
    </row>
    <row r="6" spans="2:7" x14ac:dyDescent="0.25">
      <c r="B6" s="3">
        <v>45386</v>
      </c>
      <c r="C6" s="6" t="s">
        <v>1</v>
      </c>
      <c r="E6" s="2">
        <v>5</v>
      </c>
      <c r="G6" s="8" t="s">
        <v>11</v>
      </c>
    </row>
    <row r="7" spans="2:7" x14ac:dyDescent="0.25">
      <c r="B7" s="3">
        <v>45389</v>
      </c>
      <c r="C7" s="6" t="s">
        <v>1</v>
      </c>
      <c r="E7" s="2">
        <v>1</v>
      </c>
    </row>
    <row r="8" spans="2:7" x14ac:dyDescent="0.25">
      <c r="B8" s="3">
        <v>45391</v>
      </c>
      <c r="C8" s="6" t="s">
        <v>0</v>
      </c>
      <c r="E8" s="2">
        <v>2</v>
      </c>
    </row>
    <row r="9" spans="2:7" x14ac:dyDescent="0.25">
      <c r="B9" s="3">
        <v>45394</v>
      </c>
      <c r="C9" s="6" t="s">
        <v>0</v>
      </c>
      <c r="G9" t="s">
        <v>16</v>
      </c>
    </row>
    <row r="10" spans="2:7" x14ac:dyDescent="0.25">
      <c r="B10" s="3">
        <v>45395</v>
      </c>
      <c r="C10" s="6" t="s">
        <v>0</v>
      </c>
      <c r="G10" s="8" t="s">
        <v>12</v>
      </c>
    </row>
    <row r="11" spans="2:7" x14ac:dyDescent="0.25">
      <c r="B11" s="3">
        <v>45397</v>
      </c>
      <c r="C11" s="6" t="s">
        <v>1</v>
      </c>
      <c r="G11" s="8" t="s">
        <v>13</v>
      </c>
    </row>
    <row r="12" spans="2:7" x14ac:dyDescent="0.25">
      <c r="B12" s="3">
        <v>45400</v>
      </c>
      <c r="C12" s="6" t="s">
        <v>1</v>
      </c>
      <c r="G12" s="8" t="s">
        <v>14</v>
      </c>
    </row>
    <row r="13" spans="2:7" x14ac:dyDescent="0.25">
      <c r="B13" s="3">
        <v>45401</v>
      </c>
      <c r="C13" s="6" t="s">
        <v>1</v>
      </c>
      <c r="G13" s="8" t="s">
        <v>15</v>
      </c>
    </row>
    <row r="14" spans="2:7" x14ac:dyDescent="0.25">
      <c r="B14" s="3">
        <v>45404</v>
      </c>
      <c r="C14" s="6" t="s">
        <v>1</v>
      </c>
    </row>
    <row r="15" spans="2:7" x14ac:dyDescent="0.25">
      <c r="B15" s="3">
        <v>45407</v>
      </c>
      <c r="C15" s="6" t="s">
        <v>1</v>
      </c>
    </row>
    <row r="16" spans="2:7" x14ac:dyDescent="0.25">
      <c r="B16" s="3">
        <v>45410</v>
      </c>
      <c r="C16" s="6" t="s">
        <v>0</v>
      </c>
    </row>
    <row r="17" spans="2:3" x14ac:dyDescent="0.25">
      <c r="B17" s="3">
        <v>45413</v>
      </c>
      <c r="C17" s="6" t="s">
        <v>0</v>
      </c>
    </row>
    <row r="18" spans="2:3" x14ac:dyDescent="0.25">
      <c r="B18" s="3">
        <v>45414</v>
      </c>
      <c r="C18" s="6" t="s">
        <v>0</v>
      </c>
    </row>
    <row r="19" spans="2:3" x14ac:dyDescent="0.25">
      <c r="B19" s="3">
        <v>45415</v>
      </c>
      <c r="C19" s="6" t="s">
        <v>1</v>
      </c>
    </row>
    <row r="20" spans="2:3" x14ac:dyDescent="0.25">
      <c r="B20" s="3">
        <v>45418</v>
      </c>
      <c r="C20" s="6" t="s">
        <v>0</v>
      </c>
    </row>
    <row r="21" spans="2:3" x14ac:dyDescent="0.25">
      <c r="B21" s="3">
        <v>45419</v>
      </c>
      <c r="C21" s="6" t="s">
        <v>1</v>
      </c>
    </row>
    <row r="22" spans="2:3" x14ac:dyDescent="0.25">
      <c r="B22" s="3">
        <v>45422</v>
      </c>
      <c r="C22" s="6" t="s">
        <v>1</v>
      </c>
    </row>
  </sheetData>
  <hyperlinks>
    <hyperlink ref="G6" r:id="rId1" xr:uid="{66773788-8080-4623-80F0-F5DE75B1CAFB}"/>
    <hyperlink ref="G10" location="Sheet1!C5" display="Basic SCAN formula" xr:uid="{712D49FD-0E02-429C-921E-4BC05D6AA047}"/>
    <hyperlink ref="G11" location="Sheet2!E5" display="Return all winning streaks" xr:uid="{F63EE2EB-1074-4C47-9E26-B69DC18862A8}"/>
    <hyperlink ref="G12" location="Sheet3!F5" display="Helper column approach" xr:uid="{A24E3049-7CDE-4564-A679-535BA6AA81C2}"/>
    <hyperlink ref="G13" location="Sheet4!E5" display="FREQUENCY solution" xr:uid="{B4C14D46-D2F7-4AF4-88C0-082861EED272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80C77-C95D-4D72-9341-494D29117FF4}">
  <dimension ref="B2:H22"/>
  <sheetViews>
    <sheetView showGridLines="0" workbookViewId="0">
      <selection activeCell="D5" sqref="D5"/>
    </sheetView>
  </sheetViews>
  <sheetFormatPr defaultRowHeight="15" x14ac:dyDescent="0.25"/>
  <sheetData>
    <row r="2" spans="2:8" x14ac:dyDescent="0.25">
      <c r="B2" s="1" t="s">
        <v>2</v>
      </c>
    </row>
    <row r="4" spans="2:8" x14ac:dyDescent="0.25">
      <c r="B4" s="4" t="s">
        <v>4</v>
      </c>
      <c r="C4" s="5" t="s">
        <v>3</v>
      </c>
      <c r="D4" s="5" t="s">
        <v>6</v>
      </c>
      <c r="F4" s="7" t="s">
        <v>5</v>
      </c>
    </row>
    <row r="5" spans="2:8" x14ac:dyDescent="0.25">
      <c r="B5" s="3">
        <v>45383</v>
      </c>
      <c r="C5" s="6" t="s">
        <v>0</v>
      </c>
      <c r="D5" s="6">
        <f>IF(C5="w",SUM(D4,1),0)</f>
        <v>0</v>
      </c>
      <c r="F5" s="2">
        <f>MAX(D5:D22)</f>
        <v>5</v>
      </c>
    </row>
    <row r="6" spans="2:8" x14ac:dyDescent="0.25">
      <c r="B6" s="3">
        <v>45386</v>
      </c>
      <c r="C6" s="6" t="s">
        <v>1</v>
      </c>
      <c r="D6" s="6">
        <f t="shared" ref="D6:D22" si="0">IF(C6="w",SUM(D5,1),0)</f>
        <v>1</v>
      </c>
      <c r="H6" s="8" t="s">
        <v>11</v>
      </c>
    </row>
    <row r="7" spans="2:8" x14ac:dyDescent="0.25">
      <c r="B7" s="3">
        <v>45389</v>
      </c>
      <c r="C7" s="6" t="s">
        <v>1</v>
      </c>
      <c r="D7" s="6">
        <f t="shared" si="0"/>
        <v>2</v>
      </c>
    </row>
    <row r="8" spans="2:8" x14ac:dyDescent="0.25">
      <c r="B8" s="3">
        <v>45391</v>
      </c>
      <c r="C8" s="6" t="s">
        <v>0</v>
      </c>
      <c r="D8" s="6">
        <f t="shared" si="0"/>
        <v>0</v>
      </c>
    </row>
    <row r="9" spans="2:8" x14ac:dyDescent="0.25">
      <c r="B9" s="3">
        <v>45394</v>
      </c>
      <c r="C9" s="6" t="s">
        <v>0</v>
      </c>
      <c r="D9" s="6">
        <f t="shared" si="0"/>
        <v>0</v>
      </c>
      <c r="H9" t="s">
        <v>16</v>
      </c>
    </row>
    <row r="10" spans="2:8" x14ac:dyDescent="0.25">
      <c r="B10" s="3">
        <v>45395</v>
      </c>
      <c r="C10" s="6" t="s">
        <v>0</v>
      </c>
      <c r="D10" s="6">
        <f t="shared" si="0"/>
        <v>0</v>
      </c>
      <c r="H10" s="8" t="s">
        <v>12</v>
      </c>
    </row>
    <row r="11" spans="2:8" x14ac:dyDescent="0.25">
      <c r="B11" s="3">
        <v>45397</v>
      </c>
      <c r="C11" s="6" t="s">
        <v>1</v>
      </c>
      <c r="D11" s="6">
        <f t="shared" si="0"/>
        <v>1</v>
      </c>
      <c r="H11" s="8" t="s">
        <v>13</v>
      </c>
    </row>
    <row r="12" spans="2:8" x14ac:dyDescent="0.25">
      <c r="B12" s="3">
        <v>45400</v>
      </c>
      <c r="C12" s="6" t="s">
        <v>1</v>
      </c>
      <c r="D12" s="6">
        <f t="shared" si="0"/>
        <v>2</v>
      </c>
      <c r="H12" s="8" t="s">
        <v>14</v>
      </c>
    </row>
    <row r="13" spans="2:8" x14ac:dyDescent="0.25">
      <c r="B13" s="3">
        <v>45401</v>
      </c>
      <c r="C13" s="6" t="s">
        <v>1</v>
      </c>
      <c r="D13" s="6">
        <f t="shared" si="0"/>
        <v>3</v>
      </c>
      <c r="H13" s="8" t="s">
        <v>15</v>
      </c>
    </row>
    <row r="14" spans="2:8" x14ac:dyDescent="0.25">
      <c r="B14" s="3">
        <v>45404</v>
      </c>
      <c r="C14" s="6" t="s">
        <v>1</v>
      </c>
      <c r="D14" s="6">
        <f t="shared" si="0"/>
        <v>4</v>
      </c>
    </row>
    <row r="15" spans="2:8" x14ac:dyDescent="0.25">
      <c r="B15" s="3">
        <v>45407</v>
      </c>
      <c r="C15" s="6" t="s">
        <v>1</v>
      </c>
      <c r="D15" s="6">
        <f t="shared" si="0"/>
        <v>5</v>
      </c>
    </row>
    <row r="16" spans="2:8" x14ac:dyDescent="0.25">
      <c r="B16" s="3">
        <v>45410</v>
      </c>
      <c r="C16" s="6" t="s">
        <v>0</v>
      </c>
      <c r="D16" s="6">
        <f t="shared" si="0"/>
        <v>0</v>
      </c>
    </row>
    <row r="17" spans="2:4" x14ac:dyDescent="0.25">
      <c r="B17" s="3">
        <v>45413</v>
      </c>
      <c r="C17" s="6" t="s">
        <v>0</v>
      </c>
      <c r="D17" s="6">
        <f t="shared" si="0"/>
        <v>0</v>
      </c>
    </row>
    <row r="18" spans="2:4" x14ac:dyDescent="0.25">
      <c r="B18" s="3">
        <v>45414</v>
      </c>
      <c r="C18" s="6" t="s">
        <v>0</v>
      </c>
      <c r="D18" s="6">
        <f t="shared" si="0"/>
        <v>0</v>
      </c>
    </row>
    <row r="19" spans="2:4" x14ac:dyDescent="0.25">
      <c r="B19" s="3">
        <v>45415</v>
      </c>
      <c r="C19" s="6" t="s">
        <v>1</v>
      </c>
      <c r="D19" s="6">
        <f t="shared" si="0"/>
        <v>1</v>
      </c>
    </row>
    <row r="20" spans="2:4" x14ac:dyDescent="0.25">
      <c r="B20" s="3">
        <v>45418</v>
      </c>
      <c r="C20" s="6" t="s">
        <v>0</v>
      </c>
      <c r="D20" s="6">
        <f t="shared" si="0"/>
        <v>0</v>
      </c>
    </row>
    <row r="21" spans="2:4" x14ac:dyDescent="0.25">
      <c r="B21" s="3">
        <v>45419</v>
      </c>
      <c r="C21" s="6" t="s">
        <v>1</v>
      </c>
      <c r="D21" s="6">
        <f t="shared" si="0"/>
        <v>1</v>
      </c>
    </row>
    <row r="22" spans="2:4" x14ac:dyDescent="0.25">
      <c r="B22" s="3">
        <v>45422</v>
      </c>
      <c r="C22" s="6" t="s">
        <v>1</v>
      </c>
      <c r="D22" s="6">
        <f t="shared" si="0"/>
        <v>2</v>
      </c>
    </row>
  </sheetData>
  <hyperlinks>
    <hyperlink ref="H6" r:id="rId1" xr:uid="{5977C3BE-9413-4E1E-9E0F-B08D4C72F020}"/>
    <hyperlink ref="H10" location="Sheet1!C5" display="Basic SCAN formula" xr:uid="{C3FE0690-2512-486D-BD43-B7984AF14E02}"/>
    <hyperlink ref="H11" location="Sheet2!E5" display="Return all winning streaks" xr:uid="{7C6BC683-2DC0-40F1-B3AC-513D08251F6C}"/>
    <hyperlink ref="H12" location="Sheet3!F5" display="Helper column approach" xr:uid="{BE475602-B9AE-4E98-BCD4-B2F1B4724BEF}"/>
    <hyperlink ref="H13" location="Sheet4!E5" display="FREQUENCY solution" xr:uid="{7EA3A1A2-EF7B-4745-A83C-C1176595046F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EFA2A-A07E-4ABF-B2F6-081EEC8C09AB}">
  <dimension ref="B2:Q23"/>
  <sheetViews>
    <sheetView showGridLines="0" workbookViewId="0">
      <selection activeCell="E5" sqref="E5"/>
    </sheetView>
  </sheetViews>
  <sheetFormatPr defaultRowHeight="15" x14ac:dyDescent="0.25"/>
  <sheetData>
    <row r="2" spans="2:17" x14ac:dyDescent="0.25">
      <c r="B2" s="1" t="s">
        <v>2</v>
      </c>
      <c r="O2" t="s">
        <v>10</v>
      </c>
    </row>
    <row r="4" spans="2:17" x14ac:dyDescent="0.25">
      <c r="B4" s="4" t="s">
        <v>4</v>
      </c>
      <c r="C4" s="5" t="s">
        <v>3</v>
      </c>
      <c r="E4" s="7" t="s">
        <v>5</v>
      </c>
      <c r="O4" s="4" t="s">
        <v>9</v>
      </c>
      <c r="P4" s="4" t="s">
        <v>8</v>
      </c>
      <c r="Q4" s="4" t="s">
        <v>5</v>
      </c>
    </row>
    <row r="5" spans="2:17" x14ac:dyDescent="0.25">
      <c r="B5" s="3">
        <v>45383</v>
      </c>
      <c r="C5" s="6" t="s">
        <v>0</v>
      </c>
      <c r="E5" s="2" cm="1">
        <f t="array" ref="E5">MAX(FREQUENCY(IF(C5:C22="w",ROW(C5:C22)),IF(C5:C22="w",0,ROW(C5:C22))))</f>
        <v>5</v>
      </c>
      <c r="O5" s="2" t="b">
        <f>IF(C5="w",ROW(C5))</f>
        <v>0</v>
      </c>
      <c r="P5" s="2">
        <f>IF(C5="w",0,ROW(C5))</f>
        <v>5</v>
      </c>
      <c r="Q5" s="2">
        <f t="array" ref="Q5:Q23">FREQUENCY(O5:O22,P5:P22)</f>
        <v>0</v>
      </c>
    </row>
    <row r="6" spans="2:17" x14ac:dyDescent="0.25">
      <c r="B6" s="3">
        <v>45386</v>
      </c>
      <c r="C6" s="6" t="s">
        <v>1</v>
      </c>
      <c r="G6" s="8" t="s">
        <v>11</v>
      </c>
      <c r="O6" s="2">
        <f t="shared" ref="O6:O22" si="0">IF(C6="w",ROW(C6))</f>
        <v>6</v>
      </c>
      <c r="P6" s="2">
        <f t="shared" ref="P6:P22" si="1">IF(C6="w",0,ROW(C6))</f>
        <v>0</v>
      </c>
      <c r="Q6" s="2">
        <v>0</v>
      </c>
    </row>
    <row r="7" spans="2:17" x14ac:dyDescent="0.25">
      <c r="B7" s="3">
        <v>45389</v>
      </c>
      <c r="C7" s="6" t="s">
        <v>1</v>
      </c>
      <c r="O7" s="2">
        <f t="shared" si="0"/>
        <v>7</v>
      </c>
      <c r="P7" s="2">
        <f t="shared" si="1"/>
        <v>0</v>
      </c>
      <c r="Q7" s="2">
        <v>0</v>
      </c>
    </row>
    <row r="8" spans="2:17" x14ac:dyDescent="0.25">
      <c r="B8" s="3">
        <v>45391</v>
      </c>
      <c r="C8" s="6" t="s">
        <v>0</v>
      </c>
      <c r="O8" s="2" t="b">
        <f t="shared" si="0"/>
        <v>0</v>
      </c>
      <c r="P8" s="2">
        <f t="shared" si="1"/>
        <v>8</v>
      </c>
      <c r="Q8" s="2">
        <v>2</v>
      </c>
    </row>
    <row r="9" spans="2:17" x14ac:dyDescent="0.25">
      <c r="B9" s="3">
        <v>45394</v>
      </c>
      <c r="C9" s="6" t="s">
        <v>0</v>
      </c>
      <c r="G9" t="s">
        <v>16</v>
      </c>
      <c r="O9" s="2" t="b">
        <f t="shared" si="0"/>
        <v>0</v>
      </c>
      <c r="P9" s="2">
        <f t="shared" si="1"/>
        <v>9</v>
      </c>
      <c r="Q9" s="2">
        <v>0</v>
      </c>
    </row>
    <row r="10" spans="2:17" x14ac:dyDescent="0.25">
      <c r="B10" s="3">
        <v>45395</v>
      </c>
      <c r="C10" s="6" t="s">
        <v>0</v>
      </c>
      <c r="G10" s="8" t="s">
        <v>12</v>
      </c>
      <c r="O10" s="2" t="b">
        <f t="shared" si="0"/>
        <v>0</v>
      </c>
      <c r="P10" s="2">
        <f t="shared" si="1"/>
        <v>10</v>
      </c>
      <c r="Q10" s="2">
        <v>0</v>
      </c>
    </row>
    <row r="11" spans="2:17" x14ac:dyDescent="0.25">
      <c r="B11" s="3">
        <v>45397</v>
      </c>
      <c r="C11" s="6" t="s">
        <v>1</v>
      </c>
      <c r="G11" s="8" t="s">
        <v>13</v>
      </c>
      <c r="O11" s="2">
        <f t="shared" si="0"/>
        <v>11</v>
      </c>
      <c r="P11" s="2">
        <f t="shared" si="1"/>
        <v>0</v>
      </c>
      <c r="Q11" s="2">
        <v>0</v>
      </c>
    </row>
    <row r="12" spans="2:17" x14ac:dyDescent="0.25">
      <c r="B12" s="3">
        <v>45400</v>
      </c>
      <c r="C12" s="6" t="s">
        <v>1</v>
      </c>
      <c r="G12" s="8" t="s">
        <v>14</v>
      </c>
      <c r="O12" s="2">
        <f t="shared" si="0"/>
        <v>12</v>
      </c>
      <c r="P12" s="2">
        <f t="shared" si="1"/>
        <v>0</v>
      </c>
      <c r="Q12" s="2">
        <v>0</v>
      </c>
    </row>
    <row r="13" spans="2:17" x14ac:dyDescent="0.25">
      <c r="B13" s="3">
        <v>45401</v>
      </c>
      <c r="C13" s="6" t="s">
        <v>1</v>
      </c>
      <c r="G13" s="8" t="s">
        <v>15</v>
      </c>
      <c r="O13" s="2">
        <f t="shared" si="0"/>
        <v>13</v>
      </c>
      <c r="P13" s="2">
        <f t="shared" si="1"/>
        <v>0</v>
      </c>
      <c r="Q13" s="2">
        <v>0</v>
      </c>
    </row>
    <row r="14" spans="2:17" x14ac:dyDescent="0.25">
      <c r="B14" s="3">
        <v>45404</v>
      </c>
      <c r="C14" s="6" t="s">
        <v>1</v>
      </c>
      <c r="O14" s="2">
        <f t="shared" si="0"/>
        <v>14</v>
      </c>
      <c r="P14" s="2">
        <f t="shared" si="1"/>
        <v>0</v>
      </c>
      <c r="Q14" s="2">
        <v>0</v>
      </c>
    </row>
    <row r="15" spans="2:17" x14ac:dyDescent="0.25">
      <c r="B15" s="3">
        <v>45407</v>
      </c>
      <c r="C15" s="6" t="s">
        <v>1</v>
      </c>
      <c r="O15" s="2">
        <f t="shared" si="0"/>
        <v>15</v>
      </c>
      <c r="P15" s="2">
        <f t="shared" si="1"/>
        <v>0</v>
      </c>
      <c r="Q15" s="2">
        <v>0</v>
      </c>
    </row>
    <row r="16" spans="2:17" x14ac:dyDescent="0.25">
      <c r="B16" s="3">
        <v>45410</v>
      </c>
      <c r="C16" s="6" t="s">
        <v>0</v>
      </c>
      <c r="O16" s="2" t="b">
        <f t="shared" si="0"/>
        <v>0</v>
      </c>
      <c r="P16" s="2">
        <f t="shared" si="1"/>
        <v>16</v>
      </c>
      <c r="Q16" s="2">
        <v>5</v>
      </c>
    </row>
    <row r="17" spans="2:17" x14ac:dyDescent="0.25">
      <c r="B17" s="3">
        <v>45413</v>
      </c>
      <c r="C17" s="6" t="s">
        <v>0</v>
      </c>
      <c r="O17" s="2" t="b">
        <f t="shared" si="0"/>
        <v>0</v>
      </c>
      <c r="P17" s="2">
        <f t="shared" si="1"/>
        <v>17</v>
      </c>
      <c r="Q17" s="2">
        <v>0</v>
      </c>
    </row>
    <row r="18" spans="2:17" x14ac:dyDescent="0.25">
      <c r="B18" s="3">
        <v>45414</v>
      </c>
      <c r="C18" s="6" t="s">
        <v>0</v>
      </c>
      <c r="O18" s="2" t="b">
        <f t="shared" si="0"/>
        <v>0</v>
      </c>
      <c r="P18" s="2">
        <f t="shared" si="1"/>
        <v>18</v>
      </c>
      <c r="Q18" s="2">
        <v>0</v>
      </c>
    </row>
    <row r="19" spans="2:17" x14ac:dyDescent="0.25">
      <c r="B19" s="3">
        <v>45415</v>
      </c>
      <c r="C19" s="6" t="s">
        <v>1</v>
      </c>
      <c r="O19" s="2">
        <f t="shared" si="0"/>
        <v>19</v>
      </c>
      <c r="P19" s="2">
        <f t="shared" si="1"/>
        <v>0</v>
      </c>
      <c r="Q19" s="2">
        <v>0</v>
      </c>
    </row>
    <row r="20" spans="2:17" x14ac:dyDescent="0.25">
      <c r="B20" s="3">
        <v>45418</v>
      </c>
      <c r="C20" s="6" t="s">
        <v>0</v>
      </c>
      <c r="O20" s="2" t="b">
        <f t="shared" si="0"/>
        <v>0</v>
      </c>
      <c r="P20" s="2">
        <f t="shared" si="1"/>
        <v>20</v>
      </c>
      <c r="Q20" s="2">
        <v>1</v>
      </c>
    </row>
    <row r="21" spans="2:17" x14ac:dyDescent="0.25">
      <c r="B21" s="3">
        <v>45419</v>
      </c>
      <c r="C21" s="6" t="s">
        <v>1</v>
      </c>
      <c r="O21" s="2">
        <f t="shared" si="0"/>
        <v>21</v>
      </c>
      <c r="P21" s="2">
        <f t="shared" si="1"/>
        <v>0</v>
      </c>
      <c r="Q21" s="2">
        <v>0</v>
      </c>
    </row>
    <row r="22" spans="2:17" x14ac:dyDescent="0.25">
      <c r="B22" s="3">
        <v>45422</v>
      </c>
      <c r="C22" s="6" t="s">
        <v>1</v>
      </c>
      <c r="O22" s="2">
        <f t="shared" si="0"/>
        <v>22</v>
      </c>
      <c r="P22" s="2">
        <f t="shared" si="1"/>
        <v>0</v>
      </c>
      <c r="Q22" s="2">
        <v>0</v>
      </c>
    </row>
    <row r="23" spans="2:17" x14ac:dyDescent="0.25">
      <c r="O23" s="2"/>
      <c r="P23" s="2"/>
      <c r="Q23" s="2">
        <v>2</v>
      </c>
    </row>
  </sheetData>
  <hyperlinks>
    <hyperlink ref="G6" r:id="rId1" xr:uid="{4A604A67-581B-4422-BA0A-C97EC5110D0C}"/>
    <hyperlink ref="G10" location="Sheet1!C5" display="Basic SCAN formula" xr:uid="{5041FE37-E518-42DB-B82A-B279ACA6359E}"/>
    <hyperlink ref="G11" location="Sheet2!E5" display="Return all winning streaks" xr:uid="{71745919-72FC-49F2-8678-860FA7CE81E4}"/>
    <hyperlink ref="G12" location="Sheet3!F5" display="Helper column approach" xr:uid="{F35DD47C-3126-4BBB-A6D8-82491C5F543B}"/>
    <hyperlink ref="G13" location="Sheet4!E5" display="FREQUENCY solution" xr:uid="{C7CB5D2F-F649-4721-AD14-A55BEA22AEB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2024-04-25T16:42:29Z</dcterms:modified>
</cp:coreProperties>
</file>