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date and time\hours in specific time blocks\"/>
    </mc:Choice>
  </mc:AlternateContent>
  <xr:revisionPtr revIDLastSave="0" documentId="13_ncr:1_{9313A6BE-E0B2-4C46-B14A-CAF81B89C0EA}" xr6:coauthVersionLast="47" xr6:coauthVersionMax="47" xr10:uidLastSave="{00000000-0000-0000-0000-000000000000}"/>
  <bookViews>
    <workbookView xWindow="-120" yWindow="-120" windowWidth="22680" windowHeight="13530" xr2:uid="{B04B17D0-ED30-4FCF-85B2-E33383EB2DB5}"/>
  </bookViews>
  <sheets>
    <sheet name="Sheet1" sheetId="3" r:id="rId1"/>
    <sheet name="Sheet2" sheetId="1" r:id="rId2"/>
    <sheet name="Sheet3" sheetId="4" r:id="rId3"/>
  </sheets>
  <definedNames>
    <definedName name="BlockHours">_xlfn.LAMBDA(_xlpm.start,_xlpm.end,_xlpm.blockStart,_xlpm.blockEnd,   _xlfn.LET(     _xlpm.startDay,INT(_xlpm.start),     _xlpm.endDay,INT(_xlpm.end),      _xlpm.shift,(_xlpm.blockEnd&lt;_xlpm.blockStart)*(MOD(_xlpm.start,1)&lt;_xlpm.blockEnd),     _xlpm.windowStart,_xlpm.startDay-_xlpm.shift+_xlpm.blockStart,     _xlpm.windowEnd,_xlpm.startDay-_xlpm.shift+_xlpm.blockEnd+(_xlpm.blockEnd&lt;_xlpm.blockStart),     _xlpm.startDayHours,MAX(0,MIN(_xlpm.end,_xlpm.windowEnd)-MAX(_xlpm.start,_xlpm.windowStart)),     _xlpm.endDayHours,IF(_xlpm.endDay&gt;_xlpm.startDay,     MAX(0,MIN(_xlpm.end,_xlpm.endDay+_xlpm.blockEnd+(_xlpm.blockEnd&lt;_xlpm.blockStart))-     MAX(_xlpm.start,_xlpm.endDay+_xlpm.blockStart)),0),     _xlpm.startDayHours+_xlpm.endDayHours   ) )</definedName>
  </definedNames>
  <calcPr calcId="191029" iterate="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G6" i="3"/>
  <c r="F7" i="3"/>
  <c r="G7" i="3"/>
  <c r="F8" i="3"/>
  <c r="G8" i="3"/>
  <c r="F9" i="3"/>
  <c r="G9" i="3"/>
  <c r="F10" i="3"/>
  <c r="G10" i="3"/>
  <c r="F11" i="3"/>
  <c r="G11" i="3"/>
  <c r="F12" i="3"/>
  <c r="G12" i="3"/>
  <c r="F13" i="3"/>
  <c r="G13" i="3"/>
  <c r="F14" i="3"/>
  <c r="G14" i="3"/>
  <c r="F15" i="3"/>
  <c r="G15" i="3"/>
  <c r="F16" i="3"/>
  <c r="G16" i="3"/>
  <c r="F17" i="3"/>
  <c r="G17" i="3"/>
  <c r="H7" i="3"/>
  <c r="H8" i="3"/>
  <c r="H9" i="3"/>
  <c r="H10" i="3"/>
  <c r="H11" i="3"/>
  <c r="H12" i="3"/>
  <c r="H13" i="3"/>
  <c r="H14" i="3"/>
  <c r="H15" i="3"/>
  <c r="H16" i="3"/>
  <c r="H17" i="3"/>
  <c r="H6" i="3"/>
  <c r="F7" i="4" a="1"/>
  <c r="F7" i="4"/>
  <c r="G7" i="4" a="1"/>
  <c r="G7" i="4"/>
  <c r="H7" i="4" a="1"/>
  <c r="H7" i="4"/>
  <c r="I7" i="4"/>
  <c r="F8" i="4" a="1"/>
  <c r="F8" i="4"/>
  <c r="G8" i="4" a="1"/>
  <c r="G8" i="4"/>
  <c r="H8" i="4" a="1"/>
  <c r="H8" i="4"/>
  <c r="I8" i="4"/>
  <c r="F9" i="4" a="1"/>
  <c r="F9" i="4"/>
  <c r="G9" i="4" a="1"/>
  <c r="G9" i="4"/>
  <c r="H9" i="4" a="1"/>
  <c r="H9" i="4"/>
  <c r="I9" i="4"/>
  <c r="F10" i="4" a="1"/>
  <c r="F10" i="4"/>
  <c r="G10" i="4" a="1"/>
  <c r="G10" i="4"/>
  <c r="H10" i="4" a="1"/>
  <c r="H10" i="4"/>
  <c r="I10" i="4"/>
  <c r="F11" i="4" a="1"/>
  <c r="F11" i="4"/>
  <c r="G11" i="4" a="1"/>
  <c r="G11" i="4"/>
  <c r="H11" i="4" a="1"/>
  <c r="H11" i="4"/>
  <c r="I11" i="4"/>
  <c r="F12" i="4" a="1"/>
  <c r="F12" i="4"/>
  <c r="G12" i="4" a="1"/>
  <c r="G12" i="4"/>
  <c r="H12" i="4" a="1"/>
  <c r="H12" i="4"/>
  <c r="I12" i="4"/>
  <c r="F13" i="4" a="1"/>
  <c r="F13" i="4"/>
  <c r="G13" i="4" a="1"/>
  <c r="G13" i="4"/>
  <c r="H13" i="4" a="1"/>
  <c r="H13" i="4"/>
  <c r="I13" i="4"/>
  <c r="F14" i="4" a="1"/>
  <c r="F14" i="4"/>
  <c r="G14" i="4" a="1"/>
  <c r="G14" i="4"/>
  <c r="H14" i="4" a="1"/>
  <c r="H14" i="4"/>
  <c r="I14" i="4"/>
  <c r="F15" i="4" a="1"/>
  <c r="F15" i="4"/>
  <c r="G15" i="4" a="1"/>
  <c r="G15" i="4"/>
  <c r="H15" i="4" a="1"/>
  <c r="H15" i="4"/>
  <c r="I15" i="4"/>
  <c r="F16" i="4" a="1"/>
  <c r="F16" i="4"/>
  <c r="G16" i="4" a="1"/>
  <c r="G16" i="4"/>
  <c r="H16" i="4" a="1"/>
  <c r="H16" i="4"/>
  <c r="I16" i="4"/>
  <c r="F17" i="4" a="1"/>
  <c r="F17" i="4"/>
  <c r="G17" i="4" a="1"/>
  <c r="G17" i="4"/>
  <c r="H17" i="4" a="1"/>
  <c r="H17" i="4"/>
  <c r="I17" i="4"/>
  <c r="F6" i="4" a="1"/>
  <c r="F6" i="4"/>
  <c r="G6" i="4" a="1"/>
  <c r="G6" i="4"/>
  <c r="H6" i="4" a="1"/>
  <c r="H6" i="4"/>
  <c r="I6" i="4"/>
  <c r="E17" i="4"/>
  <c r="E16" i="4"/>
  <c r="E15" i="4"/>
  <c r="E14" i="4"/>
  <c r="E13" i="4"/>
  <c r="E12" i="4"/>
  <c r="E11" i="4"/>
  <c r="E10" i="4"/>
  <c r="E9" i="4"/>
  <c r="E8" i="4"/>
  <c r="E7" i="4"/>
  <c r="E6" i="4"/>
  <c r="F6" i="1" a="1"/>
  <c r="F6" i="1"/>
  <c r="E17" i="3"/>
  <c r="E16" i="3"/>
  <c r="E15" i="3"/>
  <c r="E14" i="3"/>
  <c r="E13" i="3"/>
  <c r="E12" i="3"/>
  <c r="E11" i="3"/>
  <c r="E10" i="3"/>
  <c r="E9" i="3"/>
  <c r="E8" i="3"/>
  <c r="E7" i="3"/>
  <c r="E6" i="3"/>
  <c r="F14" i="1" a="1"/>
  <c r="F14" i="1"/>
  <c r="G14" i="1" a="1"/>
  <c r="G14" i="1"/>
  <c r="H14" i="1" a="1"/>
  <c r="H14" i="1"/>
  <c r="F15" i="1" a="1"/>
  <c r="F15" i="1"/>
  <c r="G15" i="1" a="1"/>
  <c r="G15" i="1"/>
  <c r="H15" i="1" a="1"/>
  <c r="H15" i="1"/>
  <c r="F16" i="1" a="1"/>
  <c r="F16" i="1"/>
  <c r="G16" i="1" a="1"/>
  <c r="G16" i="1"/>
  <c r="H16" i="1" a="1"/>
  <c r="H16" i="1"/>
  <c r="F17" i="1" a="1"/>
  <c r="F17" i="1"/>
  <c r="G17" i="1" a="1"/>
  <c r="G17" i="1"/>
  <c r="H17" i="1" a="1"/>
  <c r="H17" i="1"/>
  <c r="F7" i="1" a="1"/>
  <c r="F7" i="1"/>
  <c r="G7" i="1" a="1"/>
  <c r="G7" i="1"/>
  <c r="H7" i="1" a="1"/>
  <c r="H7" i="1"/>
  <c r="F8" i="1" a="1"/>
  <c r="F8" i="1"/>
  <c r="G8" i="1" a="1"/>
  <c r="G8" i="1"/>
  <c r="H8" i="1" a="1"/>
  <c r="H8" i="1"/>
  <c r="F9" i="1" a="1"/>
  <c r="F9" i="1"/>
  <c r="G9" i="1" a="1"/>
  <c r="G9" i="1"/>
  <c r="H9" i="1" a="1"/>
  <c r="H9" i="1"/>
  <c r="F10" i="1" a="1"/>
  <c r="F10" i="1"/>
  <c r="G10" i="1" a="1"/>
  <c r="G10" i="1"/>
  <c r="H10" i="1" a="1"/>
  <c r="H10" i="1"/>
  <c r="F11" i="1" a="1"/>
  <c r="F11" i="1"/>
  <c r="G11" i="1" a="1"/>
  <c r="G11" i="1"/>
  <c r="H11" i="1" a="1"/>
  <c r="H11" i="1"/>
  <c r="F12" i="1" a="1"/>
  <c r="F12" i="1"/>
  <c r="G12" i="1" a="1"/>
  <c r="G12" i="1"/>
  <c r="H12" i="1" a="1"/>
  <c r="H12" i="1"/>
  <c r="F13" i="1" a="1"/>
  <c r="F13" i="1"/>
  <c r="G13" i="1" a="1"/>
  <c r="G13" i="1"/>
  <c r="H13" i="1" a="1"/>
  <c r="H13" i="1"/>
  <c r="G6" i="1" a="1"/>
  <c r="G6" i="1"/>
  <c r="H6" i="1" a="1"/>
  <c r="H6" i="1"/>
  <c r="E16" i="1"/>
  <c r="E17" i="1"/>
  <c r="E15" i="1"/>
  <c r="E10" i="1"/>
  <c r="E11" i="1"/>
  <c r="E12" i="1"/>
  <c r="E13" i="1"/>
  <c r="E14" i="1"/>
  <c r="E7" i="1"/>
  <c r="E8" i="1"/>
  <c r="E9" i="1"/>
  <c r="E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<sst xmlns="http://schemas.openxmlformats.org/spreadsheetml/2006/main" count="40" uniqueCount="12">
  <si>
    <t>Start</t>
  </si>
  <si>
    <t>End</t>
  </si>
  <si>
    <t>Hours</t>
  </si>
  <si>
    <t>Block 1</t>
  </si>
  <si>
    <t>Block 2</t>
  </si>
  <si>
    <t>Block 3</t>
  </si>
  <si>
    <t>Check</t>
  </si>
  <si>
    <t>Hours that overlap specific time blocks</t>
  </si>
  <si>
    <t>Read full article here</t>
  </si>
  <si>
    <t>Hours that overlap specific time blocks - LET</t>
  </si>
  <si>
    <t>Hours that overlap specific time blocks - LAMBDA</t>
  </si>
  <si>
    <t>Hours that overlap specific time blocks - Multiday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</si>
</sst>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dd\-mmm\-yy\ h:m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18" fontId="0" fillId="0" borderId="0" xfId="0" applyNumberFormat="1"/>
    <xf numFmtId="164" fontId="0" fillId="0" borderId="0" xfId="0" applyNumberFormat="1"/>
    <xf numFmtId="164" fontId="0" fillId="0" borderId="1" xfId="0" applyNumberFormat="1" applyBorder="1"/>
    <xf numFmtId="0" fontId="0" fillId="3" borderId="1" xfId="0" applyFill="1" applyBorder="1"/>
    <xf numFmtId="0" fontId="0" fillId="2" borderId="1" xfId="0" applyFill="1" applyBorder="1"/>
    <xf numFmtId="18" fontId="0" fillId="0" borderId="1" xfId="0" applyNumberFormat="1" applyBorder="1"/>
    <xf numFmtId="165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A0362F-8143-ECBA-51DF-C01A80DB5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620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D9FD8F-206D-49E3-5976-08B3323AA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620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359664</xdr:colOff>
      <xdr:row>6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028AAF-32EC-4149-03FF-8AF02571A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620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hours-that-overlap-specific-time-block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hours-that-overlap-specific-time-block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hours-that-overlap-specific-time-block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7A03E-3D4B-42E9-B3B5-27A8A65CEF6E}">
  <sheetPr codeName="Sheet2"/>
  <dimension ref="B2:K17"/>
  <sheetViews>
    <sheetView showGridLines="0" tabSelected="1" workbookViewId="0">
      <selection activeCell="F6" sqref="F6"/>
    </sheetView>
  </sheetViews>
  <sheetFormatPr defaultRowHeight="15" x14ac:dyDescent="0.25"/>
  <cols>
    <col min="2" max="3" width="15.7109375" customWidth="1"/>
    <col min="4" max="4" width="8.7109375" customWidth="1"/>
    <col min="6" max="6" width="9.140625" customWidth="1"/>
  </cols>
  <sheetData>
    <row r="2" spans="2:11" x14ac:dyDescent="0.25">
      <c r="B2" s="1" t="s">
        <v>7</v>
      </c>
      <c r="E2" s="6" t="s">
        <v>0</v>
      </c>
      <c r="F2" s="7">
        <v>0.33333333333333331</v>
      </c>
      <c r="G2" s="7">
        <v>0.70833333333333337</v>
      </c>
      <c r="H2" s="7">
        <v>0</v>
      </c>
    </row>
    <row r="3" spans="2:11" x14ac:dyDescent="0.25">
      <c r="E3" s="6" t="s">
        <v>1</v>
      </c>
      <c r="F3" s="7">
        <v>0.70833333333333337</v>
      </c>
      <c r="G3" s="7">
        <v>0</v>
      </c>
      <c r="H3" s="7">
        <v>0.33333333333333331</v>
      </c>
    </row>
    <row r="4" spans="2:11" x14ac:dyDescent="0.25">
      <c r="F4" s="2"/>
    </row>
    <row r="5" spans="2:11" x14ac:dyDescent="0.25">
      <c r="B5" s="5" t="s">
        <v>0</v>
      </c>
      <c r="C5" s="5" t="s">
        <v>1</v>
      </c>
      <c r="E5" s="6" t="s">
        <v>2</v>
      </c>
      <c r="F5" s="6" t="s">
        <v>3</v>
      </c>
      <c r="G5" s="6" t="s">
        <v>4</v>
      </c>
      <c r="H5" s="6" t="s">
        <v>5</v>
      </c>
    </row>
    <row r="6" spans="2:11" x14ac:dyDescent="0.25">
      <c r="B6" s="8">
        <v>45789.25</v>
      </c>
      <c r="C6" s="8">
        <v>45789.583333333336</v>
      </c>
      <c r="D6" s="3"/>
      <c r="E6" s="4">
        <f t="shared" ref="E6:E17" si="0">C6-B6</f>
        <v>0.33333333333575865</v>
      </c>
      <c r="F6" s="4">
        <f t="shared" ref="F6:G6" si="1">_xlfn.LET(
  _xlpm.start,$B6,
  _xlpm.end,$C6,
  _xlpm.blockStart,F$2,
  _xlpm.blockEnd,F$3,
  _xlpm.startDay,INT(_xlpm.start),
  _xlpm.endDay,INT(_xlpm.end),
  _xlpm.shift,(_xlpm.blockEnd&lt;_xlpm.blockStart)*(MOD(_xlpm.start,1)&lt;_xlpm.blockEnd),
  _xlpm.windowStart,_xlpm.startDay-_xlpm.shift+_xlpm.blockStart,
  _xlpm.windowEnd,_xlpm.startDay-_xlpm.shift+_xlpm.blockEnd+(_xlpm.blockEnd&lt;_xlpm.blockStart),
  _xlpm.startDayHours,MAX(0,MIN(_xlpm.end,_xlpm.windowEnd)-MAX(_xlpm.start,_xlpm.windowStart)),
  _xlpm.endDayHours,IF(_xlpm.endDay&gt;_xlpm.startDay,
  MAX(0,MIN(_xlpm.end,_xlpm.endDay+_xlpm.blockEnd+(_xlpm.blockEnd&lt;_xlpm.blockStart))-
  MAX(_xlpm.start,_xlpm.endDay+_xlpm.blockStart)),0),
  _xlpm.startDayHours+_xlpm.endDayHours
)</f>
        <v>0.25</v>
      </c>
      <c r="G6" s="4">
        <f t="shared" si="1"/>
        <v>0</v>
      </c>
      <c r="H6" s="4">
        <f>_xlfn.LET(
  _xlpm.start,$B6,
  _xlpm.end,$C6,
  _xlpm.blockStart,H$2,
  _xlpm.blockEnd,H$3,
  _xlpm.startDay,INT(_xlpm.start),
  _xlpm.endDay,INT(_xlpm.end),
  _xlpm.shift,(_xlpm.blockEnd&lt;_xlpm.blockStart)*(MOD(_xlpm.start,1)&lt;_xlpm.blockEnd),
  _xlpm.windowStart,_xlpm.startDay-_xlpm.shift+_xlpm.blockStart,
  _xlpm.windowEnd,_xlpm.startDay-_xlpm.shift+_xlpm.blockEnd+(_xlpm.blockEnd&lt;_xlpm.blockStart),
  _xlpm.startDayHours,MAX(0,MIN(_xlpm.end,_xlpm.windowEnd)-MAX(_xlpm.start,_xlpm.windowStart)),
  _xlpm.endDayHours,IF(_xlpm.endDay&gt;_xlpm.startDay,
  MAX(0,MIN(_xlpm.end,_xlpm.endDay+_xlpm.blockEnd+(_xlpm.blockEnd&lt;_xlpm.blockStart))-
  MAX(_xlpm.start,_xlpm.endDay+_xlpm.blockStart)),0),
  _xlpm.startDayHours+_xlpm.endDayHours
)</f>
        <v>8.3333333335758653E-2</v>
      </c>
    </row>
    <row r="7" spans="2:11" x14ac:dyDescent="0.25">
      <c r="B7" s="8">
        <v>45789.333333333336</v>
      </c>
      <c r="C7" s="8">
        <v>45789.708333333336</v>
      </c>
      <c r="D7" s="3"/>
      <c r="E7" s="4">
        <f t="shared" si="0"/>
        <v>0.375</v>
      </c>
      <c r="F7" s="4">
        <f t="shared" ref="F7:H17" si="2">_xlfn.LET(
  _xlpm.start,$B7,
  _xlpm.end,$C7,
  _xlpm.blockStart,F$2,
  _xlpm.blockEnd,F$3,
  _xlpm.startDay,INT(_xlpm.start),
  _xlpm.endDay,INT(_xlpm.end),
  _xlpm.shift,(_xlpm.blockEnd&lt;_xlpm.blockStart)*(MOD(_xlpm.start,1)&lt;_xlpm.blockEnd),
  _xlpm.windowStart,_xlpm.startDay-_xlpm.shift+_xlpm.blockStart,
  _xlpm.windowEnd,_xlpm.startDay-_xlpm.shift+_xlpm.blockEnd+(_xlpm.blockEnd&lt;_xlpm.blockStart),
  _xlpm.startDayHours,MAX(0,MIN(_xlpm.end,_xlpm.windowEnd)-MAX(_xlpm.start,_xlpm.windowStart)),
  _xlpm.endDayHours,IF(_xlpm.endDay&gt;_xlpm.startDay,
  MAX(0,MIN(_xlpm.end,_xlpm.endDay+_xlpm.blockEnd+(_xlpm.blockEnd&lt;_xlpm.blockStart))-
  MAX(_xlpm.start,_xlpm.endDay+_xlpm.blockStart)),0),
  _xlpm.startDayHours+_xlpm.endDayHours
)</f>
        <v>0.375</v>
      </c>
      <c r="G7" s="4">
        <f t="shared" si="2"/>
        <v>0</v>
      </c>
      <c r="H7" s="4">
        <f t="shared" si="2"/>
        <v>0</v>
      </c>
      <c r="J7" s="2"/>
      <c r="K7" s="9" t="s">
        <v>8</v>
      </c>
    </row>
    <row r="8" spans="2:11" x14ac:dyDescent="0.25">
      <c r="B8" s="8">
        <v>45789.375</v>
      </c>
      <c r="C8" s="8">
        <v>45789.75</v>
      </c>
      <c r="D8" s="3"/>
      <c r="E8" s="4">
        <f t="shared" si="0"/>
        <v>0.375</v>
      </c>
      <c r="F8" s="4">
        <f t="shared" si="2"/>
        <v>0.33333333333575865</v>
      </c>
      <c r="G8" s="4">
        <f t="shared" si="2"/>
        <v>4.1666666664241347E-2</v>
      </c>
      <c r="H8" s="4">
        <f t="shared" si="2"/>
        <v>0</v>
      </c>
      <c r="J8" s="2"/>
    </row>
    <row r="9" spans="2:11" x14ac:dyDescent="0.25">
      <c r="B9" s="8">
        <v>45789.4375</v>
      </c>
      <c r="C9" s="8">
        <v>45789.791666666664</v>
      </c>
      <c r="D9" s="3"/>
      <c r="E9" s="4">
        <f t="shared" si="0"/>
        <v>0.35416666666424135</v>
      </c>
      <c r="F9" s="4">
        <f t="shared" si="2"/>
        <v>0.27083333333575865</v>
      </c>
      <c r="G9" s="4">
        <f t="shared" si="2"/>
        <v>8.3333333328482695E-2</v>
      </c>
      <c r="H9" s="4">
        <f t="shared" si="2"/>
        <v>0</v>
      </c>
    </row>
    <row r="10" spans="2:11" x14ac:dyDescent="0.25">
      <c r="B10" s="8">
        <v>45789.5</v>
      </c>
      <c r="C10" s="8">
        <v>45789.854166666664</v>
      </c>
      <c r="D10" s="3"/>
      <c r="E10" s="4">
        <f t="shared" si="0"/>
        <v>0.35416666666424135</v>
      </c>
      <c r="F10" s="4">
        <f t="shared" si="2"/>
        <v>0.20833333333575865</v>
      </c>
      <c r="G10" s="4">
        <f t="shared" si="2"/>
        <v>0.14583333332848269</v>
      </c>
      <c r="H10" s="4">
        <f t="shared" si="2"/>
        <v>0</v>
      </c>
    </row>
    <row r="11" spans="2:11" x14ac:dyDescent="0.25">
      <c r="B11" s="8">
        <v>45789.541666666664</v>
      </c>
      <c r="C11" s="8">
        <v>45789.916666666664</v>
      </c>
      <c r="D11" s="3"/>
      <c r="E11" s="4">
        <f t="shared" si="0"/>
        <v>0.375</v>
      </c>
      <c r="F11" s="4">
        <f t="shared" si="2"/>
        <v>0.16666666667151731</v>
      </c>
      <c r="G11" s="4">
        <f t="shared" si="2"/>
        <v>0.20833333332848269</v>
      </c>
      <c r="H11" s="4">
        <f t="shared" si="2"/>
        <v>0</v>
      </c>
      <c r="K11" t="s">
        <v>9</v>
      </c>
    </row>
    <row r="12" spans="2:11" x14ac:dyDescent="0.25">
      <c r="B12" s="8">
        <v>45789.625</v>
      </c>
      <c r="C12" s="8">
        <v>45790</v>
      </c>
      <c r="D12" s="3"/>
      <c r="E12" s="4">
        <f t="shared" si="0"/>
        <v>0.375</v>
      </c>
      <c r="F12" s="4">
        <f t="shared" si="2"/>
        <v>8.3333333335758653E-2</v>
      </c>
      <c r="G12" s="4">
        <f t="shared" si="2"/>
        <v>0.29166666666424135</v>
      </c>
      <c r="H12" s="4">
        <f t="shared" si="2"/>
        <v>0</v>
      </c>
      <c r="K12" s="9" t="s">
        <v>10</v>
      </c>
    </row>
    <row r="13" spans="2:11" x14ac:dyDescent="0.25">
      <c r="B13" s="8">
        <v>45789.625</v>
      </c>
      <c r="C13" s="8">
        <v>45790.041666666664</v>
      </c>
      <c r="D13" s="3"/>
      <c r="E13" s="4">
        <f t="shared" si="0"/>
        <v>0.41666666666424135</v>
      </c>
      <c r="F13" s="4">
        <f t="shared" si="2"/>
        <v>8.3333333335758653E-2</v>
      </c>
      <c r="G13" s="4">
        <f t="shared" si="2"/>
        <v>0.29166666666424135</v>
      </c>
      <c r="H13" s="4">
        <f t="shared" si="2"/>
        <v>4.1666666664241347E-2</v>
      </c>
      <c r="K13" s="9" t="s">
        <v>11</v>
      </c>
    </row>
    <row r="14" spans="2:11" x14ac:dyDescent="0.25">
      <c r="B14" s="8">
        <v>45789.666666666664</v>
      </c>
      <c r="C14" s="8">
        <v>45790.104166666664</v>
      </c>
      <c r="D14" s="3"/>
      <c r="E14" s="4">
        <f t="shared" si="0"/>
        <v>0.4375</v>
      </c>
      <c r="F14" s="4">
        <f t="shared" si="2"/>
        <v>4.1666666671517305E-2</v>
      </c>
      <c r="G14" s="4">
        <f t="shared" si="2"/>
        <v>0.29166666666424135</v>
      </c>
      <c r="H14" s="4">
        <f t="shared" si="2"/>
        <v>0.10416666666424135</v>
      </c>
    </row>
    <row r="15" spans="2:11" x14ac:dyDescent="0.25">
      <c r="B15" s="8">
        <v>45789.708333333336</v>
      </c>
      <c r="C15" s="8">
        <v>45790.104166666664</v>
      </c>
      <c r="D15" s="3"/>
      <c r="E15" s="4">
        <f t="shared" si="0"/>
        <v>0.39583333332848269</v>
      </c>
      <c r="F15" s="4">
        <f t="shared" si="2"/>
        <v>0</v>
      </c>
      <c r="G15" s="4">
        <f t="shared" si="2"/>
        <v>0.29166666666424135</v>
      </c>
      <c r="H15" s="4">
        <f t="shared" si="2"/>
        <v>0.10416666666424135</v>
      </c>
    </row>
    <row r="16" spans="2:11" x14ac:dyDescent="0.25">
      <c r="B16" s="8">
        <v>45789.875</v>
      </c>
      <c r="C16" s="8">
        <v>45790.208333333336</v>
      </c>
      <c r="D16" s="3"/>
      <c r="E16" s="4">
        <f t="shared" si="0"/>
        <v>0.33333333333575865</v>
      </c>
      <c r="F16" s="4">
        <f t="shared" si="2"/>
        <v>0</v>
      </c>
      <c r="G16" s="4">
        <f t="shared" si="2"/>
        <v>0.125</v>
      </c>
      <c r="H16" s="4">
        <f t="shared" si="2"/>
        <v>0.20833333333575865</v>
      </c>
    </row>
    <row r="17" spans="2:8" x14ac:dyDescent="0.25">
      <c r="B17" s="8">
        <v>45790.083333333336</v>
      </c>
      <c r="C17" s="8">
        <v>45790.416666666664</v>
      </c>
      <c r="D17" s="3"/>
      <c r="E17" s="4">
        <f t="shared" si="0"/>
        <v>0.33333333332848269</v>
      </c>
      <c r="F17" s="4">
        <f t="shared" si="2"/>
        <v>8.3333333328482695E-2</v>
      </c>
      <c r="G17" s="4">
        <f t="shared" si="2"/>
        <v>0</v>
      </c>
      <c r="H17" s="4">
        <f t="shared" si="2"/>
        <v>0.25</v>
      </c>
    </row>
  </sheetData>
  <hyperlinks>
    <hyperlink ref="K7" r:id="rId1" xr:uid="{23350FB4-D5BE-4062-8614-492EDE78FC70}"/>
    <hyperlink ref="K12" location="'Sheet2'!$F$6" display="Hours that overlap specific time blocks" xr:uid="{1A003EE9-3B8F-4D1A-A989-621A33E1ED8B}"/>
    <hyperlink ref="K13" location="'Sheet3'!$F$6" display="Hours that overlap specific time blocks" xr:uid="{8AD1783F-0A4E-42FE-852F-6AFEC35D6E8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D556E-976B-4DEF-A5C5-933D64FE5450}">
  <sheetPr codeName="Sheet1"/>
  <dimension ref="B2:K17"/>
  <sheetViews>
    <sheetView showGridLines="0" workbookViewId="0">
      <selection activeCell="F6" sqref="F6"/>
    </sheetView>
  </sheetViews>
  <sheetFormatPr defaultRowHeight="15" x14ac:dyDescent="0.25"/>
  <cols>
    <col min="2" max="3" width="15.7109375" customWidth="1"/>
    <col min="4" max="4" width="8.7109375" customWidth="1"/>
    <col min="6" max="6" width="9.140625" customWidth="1"/>
  </cols>
  <sheetData>
    <row r="2" spans="2:11" x14ac:dyDescent="0.25">
      <c r="B2" s="1" t="s">
        <v>7</v>
      </c>
      <c r="E2" s="6" t="s">
        <v>0</v>
      </c>
      <c r="F2" s="7">
        <v>0.33333333333333331</v>
      </c>
      <c r="G2" s="7">
        <v>0.70833333333333337</v>
      </c>
      <c r="H2" s="7">
        <v>0</v>
      </c>
    </row>
    <row r="3" spans="2:11" x14ac:dyDescent="0.25">
      <c r="E3" s="6" t="s">
        <v>1</v>
      </c>
      <c r="F3" s="7">
        <v>0.70833333333333337</v>
      </c>
      <c r="G3" s="7">
        <v>0</v>
      </c>
      <c r="H3" s="7">
        <v>0.33333333333333331</v>
      </c>
    </row>
    <row r="4" spans="2:11" x14ac:dyDescent="0.25">
      <c r="F4" s="2"/>
    </row>
    <row r="5" spans="2:11" x14ac:dyDescent="0.25">
      <c r="B5" s="5" t="s">
        <v>0</v>
      </c>
      <c r="C5" s="5" t="s">
        <v>1</v>
      </c>
      <c r="E5" s="6" t="s">
        <v>2</v>
      </c>
      <c r="F5" s="6" t="s">
        <v>3</v>
      </c>
      <c r="G5" s="6" t="s">
        <v>4</v>
      </c>
      <c r="H5" s="6" t="s">
        <v>5</v>
      </c>
    </row>
    <row r="6" spans="2:11" x14ac:dyDescent="0.25">
      <c r="B6" s="8">
        <v>45789.25</v>
      </c>
      <c r="C6" s="8">
        <v>45789.583333333336</v>
      </c>
      <c r="D6" s="3"/>
      <c r="E6" s="4">
        <f t="shared" ref="E6:E17" si="0">C6-B6</f>
        <v>0.33333333333575865</v>
      </c>
      <c r="F6" s="4" cm="1">
        <f t="array" ref="F6">BlockHours($B6,$C6,F$2,F$3)</f>
        <v>0.25</v>
      </c>
      <c r="G6" s="4" cm="1">
        <f t="array" ref="G6">BlockHours($B6,$C6,G$2,G$3)</f>
        <v>0</v>
      </c>
      <c r="H6" s="4" cm="1">
        <f t="array" ref="H6">BlockHours($B6,$C6,H$2,H$3)</f>
        <v>8.3333333335758653E-2</v>
      </c>
    </row>
    <row r="7" spans="2:11" x14ac:dyDescent="0.25">
      <c r="B7" s="8">
        <v>45789.333333333336</v>
      </c>
      <c r="C7" s="8">
        <v>45789.708333333336</v>
      </c>
      <c r="D7" s="3"/>
      <c r="E7" s="4">
        <f t="shared" si="0"/>
        <v>0.375</v>
      </c>
      <c r="F7" s="4" cm="1">
        <f t="array" ref="F7">BlockHours($B7,$C7,F$2,F$3)</f>
        <v>0.375</v>
      </c>
      <c r="G7" s="4" cm="1">
        <f t="array" ref="G7">BlockHours($B7,$C7,G$2,G$3)</f>
        <v>0</v>
      </c>
      <c r="H7" s="4" cm="1">
        <f t="array" ref="H7">BlockHours($B7,$C7,H$2,H$3)</f>
        <v>0</v>
      </c>
      <c r="J7" s="2"/>
      <c r="K7" s="9" t="s">
        <v>8</v>
      </c>
    </row>
    <row r="8" spans="2:11" x14ac:dyDescent="0.25">
      <c r="B8" s="8">
        <v>45789.375</v>
      </c>
      <c r="C8" s="8">
        <v>45789.75</v>
      </c>
      <c r="D8" s="3"/>
      <c r="E8" s="4">
        <f t="shared" si="0"/>
        <v>0.375</v>
      </c>
      <c r="F8" s="4" cm="1">
        <f t="array" ref="F8">BlockHours($B8,$C8,F$2,F$3)</f>
        <v>0.33333333333575865</v>
      </c>
      <c r="G8" s="4" cm="1">
        <f t="array" ref="G8">BlockHours($B8,$C8,G$2,G$3)</f>
        <v>4.1666666664241347E-2</v>
      </c>
      <c r="H8" s="4" cm="1">
        <f t="array" ref="H8">BlockHours($B8,$C8,H$2,H$3)</f>
        <v>0</v>
      </c>
      <c r="J8" s="2"/>
    </row>
    <row r="9" spans="2:11" x14ac:dyDescent="0.25">
      <c r="B9" s="8">
        <v>45789.4375</v>
      </c>
      <c r="C9" s="8">
        <v>45789.791666666664</v>
      </c>
      <c r="D9" s="3"/>
      <c r="E9" s="4">
        <f t="shared" si="0"/>
        <v>0.35416666666424135</v>
      </c>
      <c r="F9" s="4" cm="1">
        <f t="array" ref="F9">BlockHours($B9,$C9,F$2,F$3)</f>
        <v>0.27083333333575865</v>
      </c>
      <c r="G9" s="4" cm="1">
        <f t="array" ref="G9">BlockHours($B9,$C9,G$2,G$3)</f>
        <v>8.3333333328482695E-2</v>
      </c>
      <c r="H9" s="4" cm="1">
        <f t="array" ref="H9">BlockHours($B9,$C9,H$2,H$3)</f>
        <v>0</v>
      </c>
    </row>
    <row r="10" spans="2:11" x14ac:dyDescent="0.25">
      <c r="B10" s="8">
        <v>45789.5</v>
      </c>
      <c r="C10" s="8">
        <v>45789.854166666664</v>
      </c>
      <c r="D10" s="3"/>
      <c r="E10" s="4">
        <f t="shared" si="0"/>
        <v>0.35416666666424135</v>
      </c>
      <c r="F10" s="4" cm="1">
        <f t="array" ref="F10">BlockHours($B10,$C10,F$2,F$3)</f>
        <v>0.20833333333575865</v>
      </c>
      <c r="G10" s="4" cm="1">
        <f t="array" ref="G10">BlockHours($B10,$C10,G$2,G$3)</f>
        <v>0.14583333332848269</v>
      </c>
      <c r="H10" s="4" cm="1">
        <f t="array" ref="H10">BlockHours($B10,$C10,H$2,H$3)</f>
        <v>0</v>
      </c>
    </row>
    <row r="11" spans="2:11" x14ac:dyDescent="0.25">
      <c r="B11" s="8">
        <v>45789.541666666664</v>
      </c>
      <c r="C11" s="8">
        <v>45789.916666666664</v>
      </c>
      <c r="D11" s="3"/>
      <c r="E11" s="4">
        <f t="shared" si="0"/>
        <v>0.375</v>
      </c>
      <c r="F11" s="4" cm="1">
        <f t="array" ref="F11">BlockHours($B11,$C11,F$2,F$3)</f>
        <v>0.16666666667151731</v>
      </c>
      <c r="G11" s="4" cm="1">
        <f t="array" ref="G11">BlockHours($B11,$C11,G$2,G$3)</f>
        <v>0.20833333332848269</v>
      </c>
      <c r="H11" s="4" cm="1">
        <f t="array" ref="H11">BlockHours($B11,$C11,H$2,H$3)</f>
        <v>0</v>
      </c>
      <c r="K11" s="9" t="s">
        <v>9</v>
      </c>
    </row>
    <row r="12" spans="2:11" x14ac:dyDescent="0.25">
      <c r="B12" s="8">
        <v>45789.625</v>
      </c>
      <c r="C12" s="8">
        <v>45790</v>
      </c>
      <c r="D12" s="3"/>
      <c r="E12" s="4">
        <f t="shared" si="0"/>
        <v>0.375</v>
      </c>
      <c r="F12" s="4" cm="1">
        <f t="array" ref="F12">BlockHours($B12,$C12,F$2,F$3)</f>
        <v>8.3333333335758653E-2</v>
      </c>
      <c r="G12" s="4" cm="1">
        <f t="array" ref="G12">BlockHours($B12,$C12,G$2,G$3)</f>
        <v>0.29166666666424135</v>
      </c>
      <c r="H12" s="4" cm="1">
        <f t="array" ref="H12">BlockHours($B12,$C12,H$2,H$3)</f>
        <v>0</v>
      </c>
      <c r="K12" t="s">
        <v>10</v>
      </c>
    </row>
    <row r="13" spans="2:11" x14ac:dyDescent="0.25">
      <c r="B13" s="8">
        <v>45789.625</v>
      </c>
      <c r="C13" s="8">
        <v>45790.041666666664</v>
      </c>
      <c r="D13" s="3"/>
      <c r="E13" s="4">
        <f t="shared" si="0"/>
        <v>0.41666666666424135</v>
      </c>
      <c r="F13" s="4" cm="1">
        <f t="array" ref="F13">BlockHours($B13,$C13,F$2,F$3)</f>
        <v>8.3333333335758653E-2</v>
      </c>
      <c r="G13" s="4" cm="1">
        <f t="array" ref="G13">BlockHours($B13,$C13,G$2,G$3)</f>
        <v>0.29166666666424135</v>
      </c>
      <c r="H13" s="4" cm="1">
        <f t="array" ref="H13">BlockHours($B13,$C13,H$2,H$3)</f>
        <v>4.1666666664241347E-2</v>
      </c>
      <c r="K13" s="9" t="s">
        <v>11</v>
      </c>
    </row>
    <row r="14" spans="2:11" x14ac:dyDescent="0.25">
      <c r="B14" s="8">
        <v>45789.666666666664</v>
      </c>
      <c r="C14" s="8">
        <v>45790.104166666664</v>
      </c>
      <c r="D14" s="3"/>
      <c r="E14" s="4">
        <f t="shared" si="0"/>
        <v>0.4375</v>
      </c>
      <c r="F14" s="4" cm="1">
        <f t="array" ref="F14">BlockHours($B14,$C14,F$2,F$3)</f>
        <v>4.1666666671517305E-2</v>
      </c>
      <c r="G14" s="4" cm="1">
        <f t="array" ref="G14">BlockHours($B14,$C14,G$2,G$3)</f>
        <v>0.29166666666424135</v>
      </c>
      <c r="H14" s="4" cm="1">
        <f t="array" ref="H14">BlockHours($B14,$C14,H$2,H$3)</f>
        <v>0.10416666666424135</v>
      </c>
    </row>
    <row r="15" spans="2:11" x14ac:dyDescent="0.25">
      <c r="B15" s="8">
        <v>45789.708333333336</v>
      </c>
      <c r="C15" s="8">
        <v>45790.104166666664</v>
      </c>
      <c r="D15" s="3"/>
      <c r="E15" s="4">
        <f t="shared" si="0"/>
        <v>0.39583333332848269</v>
      </c>
      <c r="F15" s="4" cm="1">
        <f t="array" ref="F15">BlockHours($B15,$C15,F$2,F$3)</f>
        <v>0</v>
      </c>
      <c r="G15" s="4" cm="1">
        <f t="array" ref="G15">BlockHours($B15,$C15,G$2,G$3)</f>
        <v>0.29166666666424135</v>
      </c>
      <c r="H15" s="4" cm="1">
        <f t="array" ref="H15">BlockHours($B15,$C15,H$2,H$3)</f>
        <v>0.10416666666424135</v>
      </c>
    </row>
    <row r="16" spans="2:11" x14ac:dyDescent="0.25">
      <c r="B16" s="8">
        <v>45789.875</v>
      </c>
      <c r="C16" s="8">
        <v>45790.208333333336</v>
      </c>
      <c r="D16" s="3"/>
      <c r="E16" s="4">
        <f t="shared" si="0"/>
        <v>0.33333333333575865</v>
      </c>
      <c r="F16" s="4" cm="1">
        <f t="array" ref="F16">BlockHours($B16,$C16,F$2,F$3)</f>
        <v>0</v>
      </c>
      <c r="G16" s="4" cm="1">
        <f t="array" ref="G16">BlockHours($B16,$C16,G$2,G$3)</f>
        <v>0.125</v>
      </c>
      <c r="H16" s="4" cm="1">
        <f t="array" ref="H16">BlockHours($B16,$C16,H$2,H$3)</f>
        <v>0.20833333333575865</v>
      </c>
    </row>
    <row r="17" spans="2:8" x14ac:dyDescent="0.25">
      <c r="B17" s="8">
        <v>45790.083333333336</v>
      </c>
      <c r="C17" s="8">
        <v>45790.416666666664</v>
      </c>
      <c r="D17" s="3"/>
      <c r="E17" s="4">
        <f t="shared" si="0"/>
        <v>0.33333333332848269</v>
      </c>
      <c r="F17" s="4" cm="1">
        <f t="array" ref="F17">BlockHours($B17,$C17,F$2,F$3)</f>
        <v>8.3333333328482695E-2</v>
      </c>
      <c r="G17" s="4" cm="1">
        <f t="array" ref="G17">BlockHours($B17,$C17,G$2,G$3)</f>
        <v>0</v>
      </c>
      <c r="H17" s="4" cm="1">
        <f t="array" ref="H17">BlockHours($B17,$C17,H$2,H$3)</f>
        <v>0.25</v>
      </c>
    </row>
  </sheetData>
  <phoneticPr fontId="2" type="noConversion"/>
  <hyperlinks>
    <hyperlink ref="K7" r:id="rId1" xr:uid="{75781320-19D3-4E6E-854E-5739F4B40075}"/>
    <hyperlink ref="K11" location="'Sheet1'!$F$6" display="Hours that overlap specific time blocks" xr:uid="{7AF816AD-89DA-413D-842C-0DFA6ED41495}"/>
    <hyperlink ref="K13" location="'Sheet3'!$F$6" display="Hours that overlap specific time blocks" xr:uid="{F2C90CDF-290A-405D-A17A-2FB43CCE4C38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024E7-7DC5-467B-B656-7397CB6C3712}">
  <sheetPr codeName="Sheet3"/>
  <dimension ref="B2:K17"/>
  <sheetViews>
    <sheetView showGridLines="0" workbookViewId="0">
      <selection activeCell="F6" sqref="F6"/>
    </sheetView>
  </sheetViews>
  <sheetFormatPr defaultRowHeight="15" x14ac:dyDescent="0.25"/>
  <cols>
    <col min="2" max="3" width="15.7109375" customWidth="1"/>
    <col min="4" max="4" width="8.7109375" customWidth="1"/>
    <col min="6" max="6" width="9.140625" customWidth="1"/>
  </cols>
  <sheetData>
    <row r="2" spans="2:11" x14ac:dyDescent="0.25">
      <c r="B2" s="1" t="s">
        <v>7</v>
      </c>
      <c r="E2" s="6" t="s">
        <v>0</v>
      </c>
      <c r="F2" s="7">
        <v>0.33333333333333331</v>
      </c>
      <c r="G2" s="7">
        <v>0.70833333333333337</v>
      </c>
      <c r="H2" s="7">
        <v>0</v>
      </c>
    </row>
    <row r="3" spans="2:11" x14ac:dyDescent="0.25">
      <c r="E3" s="6" t="s">
        <v>1</v>
      </c>
      <c r="F3" s="7">
        <v>0.70833333333333337</v>
      </c>
      <c r="G3" s="7">
        <v>0</v>
      </c>
      <c r="H3" s="7">
        <v>0.33333333333333331</v>
      </c>
    </row>
    <row r="4" spans="2:11" x14ac:dyDescent="0.25">
      <c r="F4" s="2"/>
    </row>
    <row r="5" spans="2:11" x14ac:dyDescent="0.25">
      <c r="B5" s="5" t="s">
        <v>0</v>
      </c>
      <c r="C5" s="5" t="s">
        <v>1</v>
      </c>
      <c r="E5" s="6" t="s">
        <v>2</v>
      </c>
      <c r="F5" s="6" t="s">
        <v>3</v>
      </c>
      <c r="G5" s="6" t="s">
        <v>4</v>
      </c>
      <c r="H5" s="6" t="s">
        <v>5</v>
      </c>
      <c r="I5" s="6" t="s">
        <v>6</v>
      </c>
    </row>
    <row r="6" spans="2:11" x14ac:dyDescent="0.25">
      <c r="B6" s="8">
        <v>45817.5</v>
      </c>
      <c r="C6" s="8">
        <v>45817.833333333336</v>
      </c>
      <c r="D6" s="3"/>
      <c r="E6" s="4">
        <f t="shared" ref="E6:E17" si="0">C6-B6</f>
        <v>0.33333333333575865</v>
      </c>
      <c r="F6" s="4" cm="1">
        <f t="array" ref="F6">_xlfn.LET(
  _xlpm.start,$B6,
  _xlpm.end,$C6,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0.20833333333575865</v>
      </c>
      <c r="G6" s="4" cm="1">
        <f t="array" ref="G6">_xlfn.LET(
  _xlpm.start,$B6,
  _xlpm.end,$C6,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0.125</v>
      </c>
      <c r="H6" s="4" cm="1">
        <f t="array" ref="H6">_xlfn.LET(
  _xlpm.start,$B6,
  _xlpm.end,$C6,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</v>
      </c>
      <c r="I6" s="4">
        <f>SUM(F6:H6)</f>
        <v>0.33333333333575865</v>
      </c>
    </row>
    <row r="7" spans="2:11" x14ac:dyDescent="0.25">
      <c r="B7" s="8">
        <v>45817.5</v>
      </c>
      <c r="C7" s="8">
        <v>45818</v>
      </c>
      <c r="D7" s="3"/>
      <c r="E7" s="4">
        <f t="shared" si="0"/>
        <v>0.5</v>
      </c>
      <c r="F7" s="4" cm="1">
        <f t="array" ref="F7">_xlfn.LET(
  _xlpm.start,$B7,
  _xlpm.end,$C7,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0.20833333333575865</v>
      </c>
      <c r="G7" s="4" cm="1">
        <f t="array" ref="G7">_xlfn.LET(
  _xlpm.start,$B7,
  _xlpm.end,$C7,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0.29166666666424135</v>
      </c>
      <c r="H7" s="4" cm="1">
        <f t="array" ref="H7">_xlfn.LET(
  _xlpm.start,$B7,
  _xlpm.end,$C7,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</v>
      </c>
      <c r="I7" s="4">
        <f t="shared" ref="I7:I17" si="1">SUM(F7:H7)</f>
        <v>0.5</v>
      </c>
      <c r="K7" s="9" t="s">
        <v>8</v>
      </c>
    </row>
    <row r="8" spans="2:11" x14ac:dyDescent="0.25">
      <c r="B8" s="8">
        <v>45817.5</v>
      </c>
      <c r="C8" s="8">
        <v>45818.5</v>
      </c>
      <c r="D8" s="3"/>
      <c r="E8" s="4">
        <f t="shared" si="0"/>
        <v>1</v>
      </c>
      <c r="F8" s="4" cm="1">
        <f t="array" ref="F8">_xlfn.LET(
  _xlpm.start,$B8,
  _xlpm.end,$C8,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0.375</v>
      </c>
      <c r="G8" s="4" cm="1">
        <f t="array" ref="G8">_xlfn.LET(
  _xlpm.start,$B8,
  _xlpm.end,$C8,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0.29166666666424135</v>
      </c>
      <c r="H8" s="4" cm="1">
        <f t="array" ref="H8">_xlfn.LET(
  _xlpm.start,$B8,
  _xlpm.end,$C8,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0.33333333333575865</v>
      </c>
      <c r="I8" s="4">
        <f t="shared" si="1"/>
        <v>1</v>
      </c>
    </row>
    <row r="9" spans="2:11" x14ac:dyDescent="0.25">
      <c r="B9" s="8">
        <v>45817.5</v>
      </c>
      <c r="C9" s="8">
        <v>45818.833333333336</v>
      </c>
      <c r="D9" s="3"/>
      <c r="E9" s="4">
        <f t="shared" si="0"/>
        <v>1.3333333333357587</v>
      </c>
      <c r="F9" s="4" cm="1">
        <f t="array" ref="F9">_xlfn.LET(
  _xlpm.start,$B9,
  _xlpm.end,$C9,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0.58333333333575865</v>
      </c>
      <c r="G9" s="4" cm="1">
        <f t="array" ref="G9">_xlfn.LET(
  _xlpm.start,$B9,
  _xlpm.end,$C9,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0.41666666666424135</v>
      </c>
      <c r="H9" s="4" cm="1">
        <f t="array" ref="H9">_xlfn.LET(
  _xlpm.start,$B9,
  _xlpm.end,$C9,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0.33333333333575865</v>
      </c>
      <c r="I9" s="4">
        <f t="shared" si="1"/>
        <v>1.3333333333357587</v>
      </c>
    </row>
    <row r="10" spans="2:11" x14ac:dyDescent="0.25">
      <c r="B10" s="8">
        <v>45817.5</v>
      </c>
      <c r="C10" s="8">
        <v>45819.166666666664</v>
      </c>
      <c r="D10" s="3"/>
      <c r="E10" s="4">
        <f t="shared" si="0"/>
        <v>1.6666666666642413</v>
      </c>
      <c r="F10" s="4" cm="1">
        <f t="array" ref="F10">_xlfn.LET(
  _xlpm.start,$B10,
  _xlpm.end,$C10,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0.58333333333575865</v>
      </c>
      <c r="G10" s="4" cm="1">
        <f t="array" ref="G10">_xlfn.LET(
  _xlpm.start,$B10,
  _xlpm.end,$C10,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0.58333333332848269</v>
      </c>
      <c r="H10" s="4" cm="1">
        <f t="array" ref="H10">_xlfn.LET(
  _xlpm.start,$B10,
  _xlpm.end,$C10,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0.5</v>
      </c>
      <c r="I10" s="4">
        <f t="shared" si="1"/>
        <v>1.6666666666642413</v>
      </c>
    </row>
    <row r="11" spans="2:11" x14ac:dyDescent="0.25">
      <c r="B11" s="8">
        <v>45817.5</v>
      </c>
      <c r="C11" s="8">
        <v>45819.5</v>
      </c>
      <c r="D11" s="3"/>
      <c r="E11" s="4">
        <f t="shared" si="0"/>
        <v>2</v>
      </c>
      <c r="F11" s="4" cm="1">
        <f t="array" ref="F11">_xlfn.LET(
  _xlpm.start,$B11,
  _xlpm.end,$C11,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0.75</v>
      </c>
      <c r="G11" s="4" cm="1">
        <f t="array" ref="G11">_xlfn.LET(
  _xlpm.start,$B11,
  _xlpm.end,$C11,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0.58333333332848269</v>
      </c>
      <c r="H11" s="4" cm="1">
        <f t="array" ref="H11">_xlfn.LET(
  _xlpm.start,$B11,
  _xlpm.end,$C11,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0.66666666667151731</v>
      </c>
      <c r="I11" s="4">
        <f t="shared" si="1"/>
        <v>2</v>
      </c>
      <c r="K11" s="9" t="s">
        <v>9</v>
      </c>
    </row>
    <row r="12" spans="2:11" x14ac:dyDescent="0.25">
      <c r="B12" s="8">
        <v>45817.5</v>
      </c>
      <c r="C12" s="8">
        <v>45819.833333333336</v>
      </c>
      <c r="D12" s="3"/>
      <c r="E12" s="4">
        <f t="shared" si="0"/>
        <v>2.3333333333357587</v>
      </c>
      <c r="F12" s="4" cm="1">
        <f t="array" ref="F12">_xlfn.LET(
  _xlpm.start,$B12,
  _xlpm.end,$C12,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0.95833333333575865</v>
      </c>
      <c r="G12" s="4" cm="1">
        <f t="array" ref="G12">_xlfn.LET(
  _xlpm.start,$B12,
  _xlpm.end,$C12,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0.70833333332848269</v>
      </c>
      <c r="H12" s="4" cm="1">
        <f t="array" ref="H12">_xlfn.LET(
  _xlpm.start,$B12,
  _xlpm.end,$C12,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0.66666666667151731</v>
      </c>
      <c r="I12" s="4">
        <f t="shared" si="1"/>
        <v>2.3333333333357587</v>
      </c>
      <c r="K12" s="9" t="s">
        <v>10</v>
      </c>
    </row>
    <row r="13" spans="2:11" x14ac:dyDescent="0.25">
      <c r="B13" s="8">
        <v>45817.5</v>
      </c>
      <c r="C13" s="8">
        <v>45820.166666666664</v>
      </c>
      <c r="D13" s="3"/>
      <c r="E13" s="4">
        <f t="shared" si="0"/>
        <v>2.6666666666642413</v>
      </c>
      <c r="F13" s="4" cm="1">
        <f t="array" ref="F13">_xlfn.LET(
  _xlpm.start,$B13,
  _xlpm.end,$C13,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0.95833333333575865</v>
      </c>
      <c r="G13" s="4" cm="1">
        <f t="array" ref="G13">_xlfn.LET(
  _xlpm.start,$B13,
  _xlpm.end,$C13,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0.87499999999272404</v>
      </c>
      <c r="H13" s="4" cm="1">
        <f t="array" ref="H13">_xlfn.LET(
  _xlpm.start,$B13,
  _xlpm.end,$C13,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0.83333333333575865</v>
      </c>
      <c r="I13" s="4">
        <f t="shared" si="1"/>
        <v>2.6666666666642413</v>
      </c>
      <c r="K13" t="s">
        <v>11</v>
      </c>
    </row>
    <row r="14" spans="2:11" x14ac:dyDescent="0.25">
      <c r="B14" s="8">
        <v>45817.5</v>
      </c>
      <c r="C14" s="8">
        <v>45820.5</v>
      </c>
      <c r="D14" s="3"/>
      <c r="E14" s="4">
        <f t="shared" si="0"/>
        <v>3</v>
      </c>
      <c r="F14" s="4" cm="1">
        <f t="array" ref="F14">_xlfn.LET(
  _xlpm.start,$B14,
  _xlpm.end,$C14,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1.125</v>
      </c>
      <c r="G14" s="4" cm="1">
        <f t="array" ref="G14">_xlfn.LET(
  _xlpm.start,$B14,
  _xlpm.end,$C14,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0.87499999999272404</v>
      </c>
      <c r="H14" s="4" cm="1">
        <f t="array" ref="H14">_xlfn.LET(
  _xlpm.start,$B14,
  _xlpm.end,$C14,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1.000000000007276</v>
      </c>
      <c r="I14" s="4">
        <f t="shared" si="1"/>
        <v>3</v>
      </c>
    </row>
    <row r="15" spans="2:11" x14ac:dyDescent="0.25">
      <c r="B15" s="8">
        <v>45817.5</v>
      </c>
      <c r="C15" s="8">
        <v>45821.5</v>
      </c>
      <c r="D15" s="3"/>
      <c r="E15" s="4">
        <f t="shared" si="0"/>
        <v>4</v>
      </c>
      <c r="F15" s="4" cm="1">
        <f t="array" ref="F15">_xlfn.LET(
  _xlpm.start,$B15,
  _xlpm.end,$C15,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1.5</v>
      </c>
      <c r="G15" s="4" cm="1">
        <f t="array" ref="G15">_xlfn.LET(
  _xlpm.start,$B15,
  _xlpm.end,$C15,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1.1666666666569654</v>
      </c>
      <c r="H15" s="4" cm="1">
        <f t="array" ref="H15">_xlfn.LET(
  _xlpm.start,$B15,
  _xlpm.end,$C15,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1.3333333333430346</v>
      </c>
      <c r="I15" s="4">
        <f t="shared" si="1"/>
        <v>4</v>
      </c>
    </row>
    <row r="16" spans="2:11" x14ac:dyDescent="0.25">
      <c r="B16" s="8">
        <v>45817.5</v>
      </c>
      <c r="C16" s="8">
        <v>45822</v>
      </c>
      <c r="D16" s="3"/>
      <c r="E16" s="4">
        <f t="shared" si="0"/>
        <v>4.5</v>
      </c>
      <c r="F16" s="4" cm="1">
        <f t="array" ref="F16">_xlfn.LET(
  _xlpm.start,$B16,
  _xlpm.end,$C16,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1.7083333333357587</v>
      </c>
      <c r="G16" s="4" cm="1">
        <f t="array" ref="G16">_xlfn.LET(
  _xlpm.start,$B16,
  _xlpm.end,$C16,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1.4583333333212067</v>
      </c>
      <c r="H16" s="4" cm="1">
        <f t="array" ref="H16">_xlfn.LET(
  _xlpm.start,$B16,
  _xlpm.end,$C16,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1.3333333333430346</v>
      </c>
      <c r="I16" s="4">
        <f t="shared" si="1"/>
        <v>4.5</v>
      </c>
    </row>
    <row r="17" spans="2:9" x14ac:dyDescent="0.25">
      <c r="B17" s="8">
        <v>45817.5</v>
      </c>
      <c r="C17" s="8">
        <v>45822.5</v>
      </c>
      <c r="D17" s="3"/>
      <c r="E17" s="4">
        <f t="shared" si="0"/>
        <v>5</v>
      </c>
      <c r="F17" s="4" cm="1">
        <f t="array" ref="F17">_xlfn.LET(
  _xlpm.start,$B17,
  _xlpm.end,$C17,
  _xlpm.blockStart,F$2,
  _xlpm.blockEnd,F$3,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1.875</v>
      </c>
      <c r="G17" s="4" cm="1">
        <f t="array" ref="G17">_xlfn.LET(
  _xlpm.start,$B17,
  _xlpm.end,$C17,
  _xlpm.blockStart,G$2,
  _xlpm.blockEnd,G$3,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1.4583333333212067</v>
      </c>
      <c r="H17" s="4" cm="1">
        <f t="array" ref="H17">_xlfn.LET(
  _xlpm.start,$B17,
  _xlpm.end,$C17,
  _xlpm.blockStart,H$2,
  _xlpm.blockEnd,H$3,
  _xlpm.days,_xlfn.SEQUENCE(INT(_xlpm.end)-INT(_xlpm.start)+1,1,INT(_xlpm.start)),
  SUM(
    _xlfn.MAP(_xlpm.days,
    _xlfn.LAMBDA(_xlpm.day,
    BlockHours(MAX(_xlpm.start,_xlpm.day),MIN(_xlpm.end,_xlpm.day+1),_xlpm.blockStart,_xlpm.blockEnd))
    )
  )
)</f>
        <v>1.6666666666787933</v>
      </c>
      <c r="I17" s="4">
        <f t="shared" si="1"/>
        <v>5</v>
      </c>
    </row>
  </sheetData>
  <hyperlinks>
    <hyperlink ref="K7" r:id="rId1" xr:uid="{FDF4F6DB-A6CD-42C4-815E-960001F4BC47}"/>
    <hyperlink ref="K11" location="'Sheet1'!$F$6" display="Hours that overlap specific time blocks" xr:uid="{1093B468-A48F-4561-A837-3311D0729051}"/>
    <hyperlink ref="K12" location="'Sheet2'!$F$6" display="Hours that overlap specific time blocks" xr:uid="{E9D79378-70BC-4638-B14B-88B0A886B147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2025-05-13T16:25:55Z</dcterms:created>
  <dcterms:modified xsi:type="dcterms:W3CDTF">2025-06-15T19:06:51Z</dcterms:modified>
</cp:coreProperties>
</file>