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0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financial\get stock price last n months\"/>
    </mc:Choice>
  </mc:AlternateContent>
  <xr:revisionPtr revIDLastSave="0" documentId="13_ncr:1_{CB6EFE61-6AEF-44D2-A90B-FF29F32DD6F4}" xr6:coauthVersionLast="47" xr6:coauthVersionMax="47" xr10:uidLastSave="{00000000-0000-0000-0000-000000000000}"/>
  <bookViews>
    <workbookView xWindow="-120" yWindow="-120" windowWidth="21840" windowHeight="13140" xr2:uid="{7EB4565E-119B-4015-9866-43D63F1260DA}"/>
  </bookViews>
  <sheets>
    <sheet name="Horizontal" sheetId="1" r:id="rId1"/>
    <sheet name="Sheet2" sheetId="2" r:id="rId2"/>
    <sheet name="Sheet3" sheetId="3" r:id="rId3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" i="1" l="1" a="1"/>
  <c r="D4" i="1"/>
  <c r="B9" i="3" a="1"/>
  <c r="B9" i="3"/>
  <c r="B3" i="3" a="1"/>
  <c r="B3" i="3"/>
  <c r="B24" i="2" a="1"/>
  <c r="B24" i="2"/>
  <c r="B13" i="2" a="1"/>
  <c r="B13" i="2"/>
  <c r="F2" i="2" a="1"/>
  <c r="F2" i="2"/>
  <c r="B2" i="2" a="1"/>
  <c r="B2" i="2"/>
  <c r="F13" i="2" a="1"/>
  <c r="F13" i="2"/>
  <c r="D16" i="1" a="1"/>
  <c r="D16" i="1"/>
  <c r="D15" i="1" a="1"/>
  <c r="D15" i="1"/>
  <c r="D14" i="1" a="1"/>
  <c r="D14" i="1"/>
  <c r="D13" i="1" a="1"/>
  <c r="D13" i="1"/>
  <c r="D12" i="1" a="1"/>
  <c r="D12" i="1"/>
  <c r="D11" i="1" a="1"/>
  <c r="D11" i="1"/>
  <c r="D10" i="1" a="1"/>
  <c r="D10" i="1"/>
  <c r="D9" i="1" a="1"/>
  <c r="D9" i="1"/>
  <c r="D8" i="1" a="1"/>
  <c r="D8" i="1"/>
  <c r="D7" i="1" a="1"/>
  <c r="D7" i="1"/>
  <c r="D6" i="1" a="1"/>
  <c r="D6" i="1"/>
  <c r="D5" i="1" a="1"/>
  <c r="D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0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0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2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4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6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8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0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2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4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6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8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0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2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4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8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0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2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4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6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8"/>
        </ext>
      </extLst>
    </bk>
    <bk>
      <extLst>
        <ext uri="{3e2802c4-a4d2-4d8b-9148-e3be6c30e623}">
          <xlrd:rvb i="79"/>
        </ext>
      </extLst>
    </bk>
    <bk>
      <extLst>
        <ext uri="{3e2802c4-a4d2-4d8b-9148-e3be6c30e623}">
          <xlrd:rvb i="80"/>
        </ext>
      </extLst>
    </bk>
    <bk>
      <extLst>
        <ext uri="{3e2802c4-a4d2-4d8b-9148-e3be6c30e623}">
          <xlrd:rvb i="81"/>
        </ext>
      </extLst>
    </bk>
    <bk>
      <extLst>
        <ext uri="{3e2802c4-a4d2-4d8b-9148-e3be6c30e623}">
          <xlrd:rvb i="82"/>
        </ext>
      </extLst>
    </bk>
    <bk>
      <extLst>
        <ext uri="{3e2802c4-a4d2-4d8b-9148-e3be6c30e623}">
          <xlrd:rvb i="83"/>
        </ext>
      </extLst>
    </bk>
    <bk>
      <extLst>
        <ext uri="{3e2802c4-a4d2-4d8b-9148-e3be6c30e623}">
          <xlrd:rvb i="84"/>
        </ext>
      </extLst>
    </bk>
    <bk>
      <extLst>
        <ext uri="{3e2802c4-a4d2-4d8b-9148-e3be6c30e623}">
          <xlrd:rvb i="85"/>
        </ext>
      </extLst>
    </bk>
    <bk>
      <extLst>
        <ext uri="{3e2802c4-a4d2-4d8b-9148-e3be6c30e623}">
          <xlrd:rvb i="86"/>
        </ext>
      </extLst>
    </bk>
    <bk>
      <extLst>
        <ext uri="{3e2802c4-a4d2-4d8b-9148-e3be6c30e623}">
          <xlrd:rvb i="87"/>
        </ext>
      </extLst>
    </bk>
    <bk>
      <extLst>
        <ext uri="{3e2802c4-a4d2-4d8b-9148-e3be6c30e623}">
          <xlrd:rvb i="88"/>
        </ext>
      </extLst>
    </bk>
    <bk>
      <extLst>
        <ext uri="{3e2802c4-a4d2-4d8b-9148-e3be6c30e623}">
          <xlrd:rvb i="89"/>
        </ext>
      </extLst>
    </bk>
    <bk>
      <extLst>
        <ext uri="{3e2802c4-a4d2-4d8b-9148-e3be6c30e623}">
          <xlrd:rvb i="90"/>
        </ext>
      </extLst>
    </bk>
    <bk>
      <extLst>
        <ext uri="{3e2802c4-a4d2-4d8b-9148-e3be6c30e623}">
          <xlrd:rvb i="91"/>
        </ext>
      </extLst>
    </bk>
    <bk>
      <extLst>
        <ext uri="{3e2802c4-a4d2-4d8b-9148-e3be6c30e623}">
          <xlrd:rvb i="92"/>
        </ext>
      </extLst>
    </bk>
    <bk>
      <extLst>
        <ext uri="{3e2802c4-a4d2-4d8b-9148-e3be6c30e623}">
          <xlrd:rvb i="93"/>
        </ext>
      </extLst>
    </bk>
    <bk>
      <extLst>
        <ext uri="{3e2802c4-a4d2-4d8b-9148-e3be6c30e623}">
          <xlrd:rvb i="94"/>
        </ext>
      </extLst>
    </bk>
    <bk>
      <extLst>
        <ext uri="{3e2802c4-a4d2-4d8b-9148-e3be6c30e623}">
          <xlrd:rvb i="95"/>
        </ext>
      </extLst>
    </bk>
    <bk>
      <extLst>
        <ext uri="{3e2802c4-a4d2-4d8b-9148-e3be6c30e623}">
          <xlrd:rvb i="96"/>
        </ext>
      </extLst>
    </bk>
    <bk>
      <extLst>
        <ext uri="{3e2802c4-a4d2-4d8b-9148-e3be6c30e623}">
          <xlrd:rvb i="97"/>
        </ext>
      </extLst>
    </bk>
    <bk>
      <extLst>
        <ext uri="{3e2802c4-a4d2-4d8b-9148-e3be6c30e623}">
          <xlrd:rvb i="98"/>
        </ext>
      </extLst>
    </bk>
    <bk>
      <extLst>
        <ext uri="{3e2802c4-a4d2-4d8b-9148-e3be6c30e623}">
          <xlrd:rvb i="99"/>
        </ext>
      </extLst>
    </bk>
    <bk>
      <extLst>
        <ext uri="{3e2802c4-a4d2-4d8b-9148-e3be6c30e623}">
          <xlrd:rvb i="100"/>
        </ext>
      </extLst>
    </bk>
    <bk>
      <extLst>
        <ext uri="{3e2802c4-a4d2-4d8b-9148-e3be6c30e623}">
          <xlrd:rvb i="101"/>
        </ext>
      </extLst>
    </bk>
    <bk>
      <extLst>
        <ext uri="{3e2802c4-a4d2-4d8b-9148-e3be6c30e623}">
          <xlrd:rvb i="102"/>
        </ext>
      </extLst>
    </bk>
  </futureMetadata>
  <cellMetadata count="1">
    <bk>
      <rc t="1" v="0"/>
    </bk>
  </cellMetadata>
  <valueMetadata count="103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  <bk>
      <rc t="2" v="70"/>
    </bk>
    <bk>
      <rc t="2" v="71"/>
    </bk>
    <bk>
      <rc t="2" v="72"/>
    </bk>
    <bk>
      <rc t="2" v="73"/>
    </bk>
    <bk>
      <rc t="2" v="74"/>
    </bk>
    <bk>
      <rc t="2" v="75"/>
    </bk>
    <bk>
      <rc t="2" v="76"/>
    </bk>
    <bk>
      <rc t="2" v="77"/>
    </bk>
    <bk>
      <rc t="2" v="78"/>
    </bk>
    <bk>
      <rc t="2" v="79"/>
    </bk>
    <bk>
      <rc t="2" v="80"/>
    </bk>
    <bk>
      <rc t="2" v="81"/>
    </bk>
    <bk>
      <rc t="2" v="82"/>
    </bk>
    <bk>
      <rc t="2" v="83"/>
    </bk>
    <bk>
      <rc t="2" v="84"/>
    </bk>
    <bk>
      <rc t="2" v="85"/>
    </bk>
    <bk>
      <rc t="2" v="86"/>
    </bk>
    <bk>
      <rc t="2" v="87"/>
    </bk>
    <bk>
      <rc t="2" v="88"/>
    </bk>
    <bk>
      <rc t="2" v="89"/>
    </bk>
    <bk>
      <rc t="2" v="90"/>
    </bk>
    <bk>
      <rc t="2" v="91"/>
    </bk>
    <bk>
      <rc t="2" v="92"/>
    </bk>
    <bk>
      <rc t="2" v="93"/>
    </bk>
    <bk>
      <rc t="2" v="94"/>
    </bk>
    <bk>
      <rc t="2" v="95"/>
    </bk>
    <bk>
      <rc t="2" v="96"/>
    </bk>
    <bk>
      <rc t="2" v="97"/>
    </bk>
    <bk>
      <rc t="2" v="98"/>
    </bk>
    <bk>
      <rc t="2" v="99"/>
    </bk>
    <bk>
      <rc t="2" v="100"/>
    </bk>
    <bk>
      <rc t="2" v="101"/>
    </bk>
    <bk>
      <rc t="2" v="102"/>
    </bk>
  </valueMetadata>
</metadata>
</file>

<file path=xl/sharedStrings.xml><?xml version="1.0" encoding="utf-8"?>
<sst xmlns="http://schemas.openxmlformats.org/spreadsheetml/2006/main" count="28" uniqueCount="28">
  <si>
    <t>Symbol</t>
  </si>
  <si>
    <t>MSFT</t>
  </si>
  <si>
    <t>CAT</t>
  </si>
  <si>
    <t>AAPL</t>
  </si>
  <si>
    <t>GOOG</t>
  </si>
  <si>
    <t>MMM</t>
  </si>
  <si>
    <t>PFE</t>
  </si>
  <si>
    <t>JNJ</t>
  </si>
  <si>
    <t>TSLA</t>
  </si>
  <si>
    <t>MRNA</t>
  </si>
  <si>
    <t>F</t>
  </si>
  <si>
    <t>TM</t>
  </si>
  <si>
    <t>C</t>
  </si>
  <si>
    <t>Company</t>
  </si>
  <si>
    <t>Microsoft</t>
  </si>
  <si>
    <t>Caterpillar</t>
  </si>
  <si>
    <t>Apple</t>
  </si>
  <si>
    <t>Google</t>
  </si>
  <si>
    <t>3M</t>
  </si>
  <si>
    <t>Citigroup</t>
  </si>
  <si>
    <t>Pfizer</t>
  </si>
  <si>
    <t>J&amp;J</t>
  </si>
  <si>
    <t>Tesla</t>
  </si>
  <si>
    <t>Moderna</t>
  </si>
  <si>
    <t>Ford</t>
  </si>
  <si>
    <t>Toyota</t>
  </si>
  <si>
    <t>Get stock price last 6 months</t>
  </si>
  <si>
    <t>https://exceljet.net/formula/get-stock-price-last-n-months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</si>
</sst>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[$$-409]* #,##0.00_);_([$$-409]* \(#,##0.00\);_([$$-409]* &quot;-&quot;??_);_(@_)"/>
    <numFmt numFmtId="165" formatCode="mmm\-yyyy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0" borderId="1" xfId="0" applyBorder="1"/>
    <xf numFmtId="164" fontId="0" fillId="0" borderId="1" xfId="0" applyNumberFormat="1" applyBorder="1"/>
    <xf numFmtId="15" fontId="0" fillId="0" borderId="0" xfId="0" applyNumberFormat="1"/>
    <xf numFmtId="165" fontId="0" fillId="2" borderId="1" xfId="0" applyNumberFormat="1" applyFill="1" applyBorder="1"/>
    <xf numFmtId="0" fontId="2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microsoft.com/office/2017/06/relationships/rdSupportingPropertyBag" Target="richData/rdsupportingpropertybag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17/06/relationships/rdSupportingPropertyBagStructure" Target="richData/rdsupportingpropertybag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ichStyles" Target="richData/richStyles.xml"/><Relationship Id="rId5" Type="http://schemas.openxmlformats.org/officeDocument/2006/relationships/styles" Target="styles.xml"/><Relationship Id="rId15" Type="http://schemas.openxmlformats.org/officeDocument/2006/relationships/calcChain" Target="calcChain.xml"/><Relationship Id="rId10" Type="http://schemas.microsoft.com/office/2017/06/relationships/rdArray" Target="richData/rdarray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419100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E8A911C-B9E9-428A-AB39-80256DC14C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20050" y="571500"/>
          <a:ext cx="1666875" cy="397657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17">
  <a r="1" c="6">
    <v t="i">0</v>
    <v t="i">31</v>
    <v t="i">61</v>
    <v t="i">92</v>
    <v t="i">122</v>
    <v t="i">153</v>
  </a>
  <a r="1" c="6">
    <v>301.88</v>
    <v>281.92</v>
    <v>331.62</v>
    <v>330.59</v>
    <v>336.32</v>
    <v>303.33</v>
  </a>
  <a r="1" c="6">
    <v>174.23</v>
    <v>177.75</v>
    <v>176.57</v>
    <v>177.85</v>
    <v>185.3</v>
    <v>202.42</v>
  </a>
  <a r="1" c="6">
    <v>13.03</v>
    <v>14.16</v>
    <v>17.079999999999998</v>
    <v>19.190000000000001</v>
    <v>20.77</v>
    <v>22.45</v>
  </a>
  <a r="1" c="6">
    <v>151.83000000000001</v>
    <v>141.5</v>
    <v>149.80000000000001</v>
    <v>165.3</v>
    <v>177.57</v>
    <v>166.23</v>
  </a>
  <a r="1" c="6">
    <v>146.36000000000001</v>
    <v>152.83000000000001</v>
    <v>141.9</v>
    <v>148.98500000000001</v>
    <v>167.48</v>
    <v>177.83</v>
  </a>
  <a r="1" c="6">
    <v>153.49</v>
    <v>157.26</v>
    <v>153.16499999999999</v>
    <v>165.7</v>
    <v>182.13</v>
    <v>182.94</v>
  </a>
  <a r="1" c="6">
    <v>144.5</v>
    <v>141.27000000000001</v>
    <v>138.27000000000001</v>
    <v>147.47999999999999</v>
    <v>157.80000000000001</v>
    <v>165.94</v>
  </a>
  <a r="1" c="6">
    <v>1463302097</v>
    <v>1797948421</v>
    <v>1565079040</v>
    <v>1691028845</v>
    <v>2445627956</v>
    <v>1090801658</v>
  </a>
  <a r="1" c="6">
    <v>376.69</v>
    <v>384.86</v>
    <v>345.21</v>
    <v>352.43</v>
    <v>253.98</v>
    <v>174.07</v>
  </a>
  <a r="1" c="6">
    <v>46.07</v>
    <v>43.01</v>
    <v>43.74</v>
    <v>53.73</v>
    <v>59.05</v>
    <v>53.54</v>
  </a>
  <a r="1" c="6">
    <v>735.72</v>
    <v>775.48</v>
    <v>1114</v>
    <v>1144.76</v>
    <v>1056.78</v>
    <v>995.65</v>
  </a>
  <a r="1" c="6">
    <v>173.13</v>
    <v>161.5</v>
    <v>162.88</v>
    <v>155.93</v>
    <v>171.07</v>
    <v>166.58</v>
  </a>
  <a r="1" c="6">
    <v>194.74</v>
    <v>175.42</v>
    <v>178.68</v>
    <v>170.04</v>
    <v>177.63</v>
    <v>178.48</v>
  </a>
  <a r="1" c="6">
    <v>2909.24</v>
    <v>2665.31</v>
    <v>2965.41</v>
    <v>2849.04</v>
    <v>2893.59</v>
    <v>2713.04</v>
  </a>
  <a r="1" c="6">
    <v>210.87</v>
    <v>191.97</v>
    <v>204.01</v>
    <v>193.35</v>
    <v>206.74</v>
    <v>221.66</v>
  </a>
  <a r="1" c="6">
    <v>71.91</v>
    <v>70.180000000000007</v>
    <v>69.16</v>
    <v>63.7</v>
    <v>60.39</v>
    <v>64.239999999999995</v>
  </a>
</arrayData>
</file>

<file path=xl/richData/rdrichvalue.xml><?xml version="1.0" encoding="utf-8"?>
<rvData xmlns="http://schemas.microsoft.com/office/spreadsheetml/2017/richdata" count="119">
  <rv s="0">
    <fb>44409</fb>
    <v>0</v>
  </rv>
  <rv s="0">
    <fb>44440</fb>
    <v>0</v>
  </rv>
  <rv s="0">
    <fb>44470</fb>
    <v>0</v>
  </rv>
  <rv s="0">
    <fb>44501</fb>
    <v>0</v>
  </rv>
  <rv s="0">
    <fb>44531</fb>
    <v>0</v>
  </rv>
  <rv s="0">
    <fb>44562</fb>
    <v>0</v>
  </rv>
  <rv s="0">
    <fb>301.88</fb>
    <v>1</v>
  </rv>
  <rv s="0">
    <fb>281.92</fb>
    <v>1</v>
  </rv>
  <rv s="0">
    <fb>331.62</fb>
    <v>1</v>
  </rv>
  <rv s="0">
    <fb>330.59</fb>
    <v>1</v>
  </rv>
  <rv s="0">
    <fb>336.32</fb>
    <v>1</v>
  </rv>
  <rv s="0">
    <fb>303.33</fb>
    <v>1</v>
  </rv>
  <rv s="0">
    <fb>210.87</fb>
    <v>1</v>
  </rv>
  <rv s="0">
    <fb>191.97</fb>
    <v>1</v>
  </rv>
  <rv s="0">
    <fb>204.01</fb>
    <v>1</v>
  </rv>
  <rv s="0">
    <fb>193.35</fb>
    <v>1</v>
  </rv>
  <rv s="0">
    <fb>206.74</fb>
    <v>1</v>
  </rv>
  <rv s="0">
    <fb>221.66</fb>
    <v>1</v>
  </rv>
  <rv s="0">
    <fb>151.83000000000001</fb>
    <v>1</v>
  </rv>
  <rv s="0">
    <fb>141.5</fb>
    <v>1</v>
  </rv>
  <rv s="0">
    <fb>149.80000000000001</fb>
    <v>1</v>
  </rv>
  <rv s="0">
    <fb>165.3</fb>
    <v>1</v>
  </rv>
  <rv s="0">
    <fb>177.57</fb>
    <v>1</v>
  </rv>
  <rv s="0">
    <fb>166.23</fb>
    <v>1</v>
  </rv>
  <rv s="0">
    <fb>2909.24</fb>
    <v>1</v>
  </rv>
  <rv s="0">
    <fb>2665.31</fb>
    <v>1</v>
  </rv>
  <rv s="0">
    <fb>2965.41</fb>
    <v>1</v>
  </rv>
  <rv s="0">
    <fb>2849.04</fb>
    <v>1</v>
  </rv>
  <rv s="0">
    <fb>2893.59</fb>
    <v>1</v>
  </rv>
  <rv s="0">
    <fb>2713.04</fb>
    <v>1</v>
  </rv>
  <rv s="0">
    <fb>194.74</fb>
    <v>1</v>
  </rv>
  <rv s="0">
    <fb>175.42</fb>
    <v>1</v>
  </rv>
  <rv s="0">
    <fb>178.68</fb>
    <v>1</v>
  </rv>
  <rv s="0">
    <fb>170.04</fb>
    <v>1</v>
  </rv>
  <rv s="0">
    <fb>177.63</fb>
    <v>1</v>
  </rv>
  <rv s="0">
    <fb>178.48</fb>
    <v>1</v>
  </rv>
  <rv s="0">
    <fb>71.91</fb>
    <v>1</v>
  </rv>
  <rv s="0">
    <fb>70.180000000000007</fb>
    <v>1</v>
  </rv>
  <rv s="0">
    <fb>69.16</fb>
    <v>1</v>
  </rv>
  <rv s="0">
    <fb>63.7</fb>
    <v>1</v>
  </rv>
  <rv s="0">
    <fb>60.39</fb>
    <v>1</v>
  </rv>
  <rv s="0">
    <fb>64.239999999999995</fb>
    <v>1</v>
  </rv>
  <rv s="0">
    <fb>46.07</fb>
    <v>1</v>
  </rv>
  <rv s="0">
    <fb>43.01</fb>
    <v>1</v>
  </rv>
  <rv s="0">
    <fb>43.74</fb>
    <v>1</v>
  </rv>
  <rv s="0">
    <fb>53.73</fb>
    <v>1</v>
  </rv>
  <rv s="0">
    <fb>59.05</fb>
    <v>1</v>
  </rv>
  <rv s="0">
    <fb>53.54</fb>
    <v>1</v>
  </rv>
  <rv s="0">
    <fb>173.13</fb>
    <v>1</v>
  </rv>
  <rv s="0">
    <fb>161.5</fb>
    <v>1</v>
  </rv>
  <rv s="0">
    <fb>162.88</fb>
    <v>1</v>
  </rv>
  <rv s="0">
    <fb>155.93</fb>
    <v>1</v>
  </rv>
  <rv s="0">
    <fb>171.07</fb>
    <v>1</v>
  </rv>
  <rv s="0">
    <fb>166.58</fb>
    <v>1</v>
  </rv>
  <rv s="0">
    <fb>735.72</fb>
    <v>1</v>
  </rv>
  <rv s="0">
    <fb>775.48</fb>
    <v>1</v>
  </rv>
  <rv s="0">
    <fb>1114</fb>
    <v>1</v>
  </rv>
  <rv s="0">
    <fb>1144.76</fb>
    <v>1</v>
  </rv>
  <rv s="0">
    <fb>1056.78</fb>
    <v>1</v>
  </rv>
  <rv s="0">
    <fb>995.65</fb>
    <v>1</v>
  </rv>
  <rv s="0">
    <fb>376.69</fb>
    <v>1</v>
  </rv>
  <rv s="0">
    <fb>384.86</fb>
    <v>1</v>
  </rv>
  <rv s="0">
    <fb>345.21</fb>
    <v>1</v>
  </rv>
  <rv s="0">
    <fb>352.43</fb>
    <v>1</v>
  </rv>
  <rv s="0">
    <fb>253.98</fb>
    <v>1</v>
  </rv>
  <rv s="0">
    <fb>174.07</fb>
    <v>1</v>
  </rv>
  <rv s="0">
    <fb>13.03</fb>
    <v>1</v>
  </rv>
  <rv s="0">
    <fb>14.16</fb>
    <v>1</v>
  </rv>
  <rv s="0">
    <fb>17.079999999999998</fb>
    <v>1</v>
  </rv>
  <rv s="0">
    <fb>19.190000000000001</fb>
    <v>1</v>
  </rv>
  <rv s="0">
    <fb>20.77</fb>
    <v>1</v>
  </rv>
  <rv s="0">
    <fb>22.45</fb>
    <v>1</v>
  </rv>
  <rv s="0">
    <fb>174.23</fb>
    <v>1</v>
  </rv>
  <rv s="0">
    <fb>177.75</fb>
    <v>1</v>
  </rv>
  <rv s="0">
    <fb>176.57</fb>
    <v>1</v>
  </rv>
  <rv s="0">
    <fb>177.85</fb>
    <v>1</v>
  </rv>
  <rv s="0">
    <fb>185.3</fb>
    <v>1</v>
  </rv>
  <rv s="0">
    <fb>202.42</fb>
    <v>1</v>
  </rv>
  <rv s="0">
    <fb>146.36000000000001</fb>
    <v>1</v>
  </rv>
  <rv s="0">
    <fb>153.49</fb>
    <v>1</v>
  </rv>
  <rv s="0">
    <fb>144.5</fb>
    <v>1</v>
  </rv>
  <rv s="0">
    <fb>1463302097</fb>
    <v>2</v>
  </rv>
  <rv s="0">
    <fb>152.83000000000001</fb>
    <v>1</v>
  </rv>
  <rv s="0">
    <fb>157.26</fb>
    <v>1</v>
  </rv>
  <rv s="0">
    <fb>141.27000000000001</fb>
    <v>1</v>
  </rv>
  <rv s="0">
    <fb>1797948421</fb>
    <v>2</v>
  </rv>
  <rv s="0">
    <fb>141.9</fb>
    <v>1</v>
  </rv>
  <rv s="0">
    <fb>153.16499999999999</fb>
    <v>1</v>
  </rv>
  <rv s="0">
    <fb>138.27000000000001</fb>
    <v>1</v>
  </rv>
  <rv s="0">
    <fb>1565079040</fb>
    <v>2</v>
  </rv>
  <rv s="0">
    <fb>148.98500000000001</fb>
    <v>1</v>
  </rv>
  <rv s="0">
    <fb>165.7</fb>
    <v>1</v>
  </rv>
  <rv s="0">
    <fb>147.47999999999999</fb>
    <v>1</v>
  </rv>
  <rv s="0">
    <fb>1691028845</fb>
    <v>2</v>
  </rv>
  <rv s="0">
    <fb>167.48</fb>
    <v>1</v>
  </rv>
  <rv s="0">
    <fb>182.13</fb>
    <v>1</v>
  </rv>
  <rv s="0">
    <fb>157.80000000000001</fb>
    <v>1</v>
  </rv>
  <rv s="0">
    <fb>2445627956</fb>
    <v>2</v>
  </rv>
  <rv s="0">
    <fb>177.83</fb>
    <v>1</v>
  </rv>
  <rv s="0">
    <fb>182.94</fb>
    <v>1</v>
  </rv>
  <rv s="0">
    <fb>165.94</fb>
    <v>1</v>
  </rv>
  <rv s="0">
    <fb>1090801658</fb>
    <v>2</v>
  </rv>
  <rv s="1">
    <v>6</v>
    <v>8</v>
    <v>1</v>
    <v>1</v>
  </rv>
  <rv s="2">
    <v>3</v>
    <v>MSFT</v>
    <v>Monthly</v>
    <v>44409</v>
    <v>44592</v>
    <v>0</v>
    <v>1</v>
    <v>637781472000000000,637782954810662521,0</v>
    <v>0</v>
    <v>a1xzim</v>
    <v>XNAS:MSFT</v>
    <v>1</v>
  </rv>
  <rv s="2">
    <v>3</v>
    <v>MSFT</v>
    <v>Monthly</v>
    <v>44409</v>
    <v>44592</v>
    <v>0</v>
    <v>1</v>
    <v>637781472000000000,637782954809632583,0</v>
    <v>0</v>
    <v>a1xzim</v>
    <v>XNAS:MSFT</v>
    <v>1</v>
  </rv>
  <rv s="2">
    <v>3</v>
    <v>TM</v>
    <v>Monthly</v>
    <v>44409</v>
    <v>44592</v>
    <v>0</v>
    <v>1</v>
    <v>637781472000000000,637782954810661357,0</v>
    <v>0</v>
    <v>a24bh7</v>
    <v>XNYS:TM</v>
    <v>2</v>
  </rv>
  <rv s="2">
    <v>3</v>
    <v>F</v>
    <v>Monthly</v>
    <v>44409</v>
    <v>44592</v>
    <v>0</v>
    <v>1</v>
    <v>637781472000000000,637782954810664685,0</v>
    <v>0</v>
    <v>a1sjw7</v>
    <v>XNYS:F</v>
    <v>3</v>
  </rv>
  <rv s="2">
    <v>3</v>
    <v>AAPL</v>
    <v>Monthly</v>
    <v>44409</v>
    <v>44592</v>
    <v>0</v>
    <v>1</v>
    <v>637781472000000000,637782954810662744,0</v>
    <v>0</v>
    <v>a1mou2</v>
    <v>XNAS:AAPL</v>
    <v>4</v>
  </rv>
  <rv s="3">
    <v>4</v>
    <v>AAPL</v>
    <v>Monthly</v>
    <v>44409</v>
    <v>44592</v>
    <v>0</v>
    <v>1</v>
    <v>637781472000000000,637782954810672684,0</v>
    <v>0</v>
    <v>a1mou2</v>
    <v>XNAS:AAPL</v>
    <v>4</v>
    <v>5</v>
    <v>6</v>
    <v>7</v>
    <v>8</v>
  </rv>
  <rv s="2">
    <v>3</v>
    <v>AAPL</v>
    <v>Monthly</v>
    <v>44409</v>
    <v>44592</v>
    <v>0</v>
    <v>1</v>
    <v>637781472000000000,637782954810682636,0</v>
    <v>0</v>
    <v>a1mou2</v>
    <v>XNAS:AAPL</v>
    <v>4</v>
  </rv>
  <rv s="3">
    <v>4</v>
    <v>AAPL</v>
    <v>Monthly</v>
    <v>44409</v>
    <v>44592</v>
    <v>0</v>
    <v>1</v>
    <v>637781472000000000,637782954810682636,0</v>
    <v>0</v>
    <v>a1mou2</v>
    <v>XNAS:AAPL</v>
    <v>4</v>
    <v>5</v>
    <v>6</v>
    <v>7</v>
    <v>8</v>
  </rv>
  <rv s="2">
    <v>3</v>
    <v>MRNA</v>
    <v>Monthly</v>
    <v>44409</v>
    <v>44592</v>
    <v>0</v>
    <v>1</v>
    <v>637781472000000000,637782954810692591,0</v>
    <v>0</v>
    <v>bo5fpr</v>
    <v>XNAS:MRNA</v>
    <v>9</v>
  </rv>
  <rv s="2">
    <v>3</v>
    <v>PFE</v>
    <v>Monthly</v>
    <v>44409</v>
    <v>44592</v>
    <v>0</v>
    <v>1</v>
    <v>637781472000000000,637782954809648963,0</v>
    <v>0</v>
    <v>a1zqnm</v>
    <v>XNYS:PFE</v>
    <v>10</v>
  </rv>
  <rv s="2">
    <v>3</v>
    <v>TSLA</v>
    <v>Monthly</v>
    <v>44409</v>
    <v>44592</v>
    <v>0</v>
    <v>1</v>
    <v>637781472000000000,637782954810674640,0</v>
    <v>0</v>
    <v>a24kar</v>
    <v>XNAS:TSLA</v>
    <v>11</v>
  </rv>
  <rv s="2">
    <v>3</v>
    <v>JNJ</v>
    <v>Monthly</v>
    <v>44409</v>
    <v>44592</v>
    <v>0</v>
    <v>1</v>
    <v>637781472000000000,637782954809639008,0</v>
    <v>0</v>
    <v>a1w8ec</v>
    <v>XNYS:JNJ</v>
    <v>12</v>
  </rv>
  <rv s="2">
    <v>3</v>
    <v>MMM</v>
    <v>Monthly</v>
    <v>44409</v>
    <v>44592</v>
    <v>0</v>
    <v>1</v>
    <v>637781472000000000,637782954809631667,0</v>
    <v>0</v>
    <v>a1xroc</v>
    <v>XNYS:MMM</v>
    <v>13</v>
  </rv>
  <rv s="2">
    <v>3</v>
    <v>GOOG</v>
    <v>Monthly</v>
    <v>44409</v>
    <v>44592</v>
    <v>0</v>
    <v>1</v>
    <v>637781472000000000,637782954809646642,0</v>
    <v>0</v>
    <v>a1u3p2</v>
    <v>XNAS:GOOG</v>
    <v>14</v>
  </rv>
  <rv s="2">
    <v>3</v>
    <v>CAT</v>
    <v>Monthly</v>
    <v>44409</v>
    <v>44592</v>
    <v>0</v>
    <v>1</v>
    <v>637781472000000000,637782954809635830,0</v>
    <v>0</v>
    <v>a1p7zr</v>
    <v>XNYS:CAT</v>
    <v>15</v>
  </rv>
  <rv s="2">
    <v>3</v>
    <v>C</v>
    <v>Monthly</v>
    <v>44409</v>
    <v>44592</v>
    <v>0</v>
    <v>1</v>
    <v>637781472000000000,637782954809645554,0</v>
    <v>0</v>
    <v>a1p3ww</v>
    <v>XNYS:C</v>
    <v>16</v>
  </rv>
</rvData>
</file>

<file path=xl/richData/rdrichvaluestructure.xml><?xml version="1.0" encoding="utf-8"?>
<rvStructures xmlns="http://schemas.microsoft.com/office/spreadsheetml/2017/richdata" count="4">
  <s t="_formattednumber">
    <k n="_Format" t="spb"/>
  </s>
  <s t="_error">
    <k n="colOffset" t="i"/>
    <k n="errorType" t="i"/>
    <k n="rwOffset" t="i"/>
    <k n="subType" t="i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  <k n="Open" t="a"/>
    <k n="High" t="a"/>
    <k n="Low" t="a"/>
    <k n="Volume" t="a"/>
  </s>
</rvStructures>
</file>

<file path=xl/richData/rdsupportingpropertybag.xml><?xml version="1.0" encoding="utf-8"?>
<supportingPropertyBags xmlns="http://schemas.microsoft.com/office/spreadsheetml/2017/richdata2">
  <spbData count="5">
    <spb s="0">
      <v>1</v>
    </spb>
    <spb s="0">
      <v>2</v>
    </spb>
    <spb s="0">
      <v>3</v>
    </spb>
    <spb s="1">
      <v>1</v>
      <v>2</v>
    </spb>
    <spb s="2">
      <v>2</v>
      <v>1</v>
      <v>2</v>
      <v>2</v>
      <v>2</v>
      <v>3</v>
    </spb>
  </spbData>
</supportingPropertyBags>
</file>

<file path=xl/richData/rdsupportingpropertybagstructure.xml><?xml version="1.0" encoding="utf-8"?>
<spbStructures xmlns="http://schemas.microsoft.com/office/spreadsheetml/2017/richdata2" count="3">
  <s>
    <k n="_Self" t="i"/>
  </s>
  <s>
    <k n="Date" t="i"/>
    <k n="Close" t="i"/>
  </s>
  <s>
    <k n="Low" t="i"/>
    <k n="Date" t="i"/>
    <k n="High" t="i"/>
    <k n="Open" t="i"/>
    <k n="Close" t="i"/>
    <k n="Volume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3">
    <x:dxf>
      <x:numFmt numFmtId="19" formatCode="m/d/yyyy"/>
    </x:dxf>
    <x:dxf>
      <x:numFmt numFmtId="0" formatCode="General"/>
    </x:dxf>
    <x:dxf>
      <x:numFmt numFmtId="3" formatCode="#,##0"/>
    </x:dxf>
  </dxfs>
  <richProperties>
    <rPr n="NumberFormat" t="s"/>
  </richProperties>
  <richStyles>
    <rSty dxfid="0"/>
    <rSty dxfid="1">
      <rpv i="0">_([$$-en-US]* #,##0.00_);_([$$-en-US]* (#,##0.00);_([$$-en-US]* "-"??_);_(@_)</rpv>
    </rSty>
    <rSty dxfid="2">
      <rpv i="0">#,##0</rpv>
    </rSty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get-stock-price-last-n-month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2D8FD-E12E-4FF0-B4D7-98243B81D6EB}">
  <dimension ref="B2:M16"/>
  <sheetViews>
    <sheetView showGridLines="0" tabSelected="1" workbookViewId="0">
      <selection activeCell="D5" sqref="D5"/>
    </sheetView>
  </sheetViews>
  <sheetFormatPr defaultRowHeight="15" x14ac:dyDescent="0.25"/>
  <cols>
    <col min="1" max="1" width="5.7109375" customWidth="1"/>
    <col min="2" max="9" width="10.7109375" customWidth="1"/>
    <col min="10" max="10" width="9.28515625" bestFit="1" customWidth="1"/>
    <col min="11" max="11" width="9.7109375" bestFit="1" customWidth="1"/>
    <col min="12" max="12" width="9.85546875" bestFit="1" customWidth="1"/>
    <col min="13" max="13" width="9.5703125" bestFit="1" customWidth="1"/>
  </cols>
  <sheetData>
    <row r="2" spans="2:13" x14ac:dyDescent="0.25">
      <c r="B2" s="1" t="s">
        <v>26</v>
      </c>
      <c r="C2" s="1"/>
    </row>
    <row r="4" spans="2:13" x14ac:dyDescent="0.25">
      <c r="B4" s="2" t="s">
        <v>0</v>
      </c>
      <c r="C4" s="2" t="s">
        <v>13</v>
      </c>
      <c r="D4" s="6" cm="1" vm="1">
        <f t="array" aca="1" ref="D4:I4" ca="1">INDEX(TRANSPOSE(_xlfn.STOCKHISTORY(B5,EDATE(TODAY(),-5),TODAY(),2,0)),1,0)</f>
        <v>44409</v>
      </c>
      <c r="E4" s="6" vm="2">
        <f ca="1"/>
        <v>44440</v>
      </c>
      <c r="F4" s="6" vm="3">
        <f ca="1"/>
        <v>44470</v>
      </c>
      <c r="G4" s="6" vm="4">
        <f ca="1"/>
        <v>44501</v>
      </c>
      <c r="H4" s="6" vm="5">
        <f ca="1"/>
        <v>44531</v>
      </c>
      <c r="I4" s="6" vm="6">
        <f ca="1"/>
        <v>44562</v>
      </c>
    </row>
    <row r="5" spans="2:13" x14ac:dyDescent="0.25">
      <c r="B5" s="3" t="s">
        <v>1</v>
      </c>
      <c r="C5" s="3" t="s">
        <v>14</v>
      </c>
      <c r="D5" s="3" cm="1" vm="7">
        <f t="array" aca="1" ref="D5:I5" ca="1">TRANSPOSE(_xlfn.STOCKHISTORY(B5,EDATE(TODAY(),-5),TODAY(),2,0,1))</f>
        <v>301.88</v>
      </c>
      <c r="E5" s="4" vm="8">
        <f ca="1"/>
        <v>281.92</v>
      </c>
      <c r="F5" s="4" vm="9">
        <f ca="1"/>
        <v>331.62</v>
      </c>
      <c r="G5" s="4" vm="10">
        <f ca="1"/>
        <v>330.59</v>
      </c>
      <c r="H5" s="4" vm="11">
        <f ca="1"/>
        <v>336.32</v>
      </c>
      <c r="I5" s="4" vm="12">
        <f ca="1"/>
        <v>303.33</v>
      </c>
    </row>
    <row r="6" spans="2:13" x14ac:dyDescent="0.25">
      <c r="B6" s="3" t="s">
        <v>2</v>
      </c>
      <c r="C6" s="3" t="s">
        <v>15</v>
      </c>
      <c r="D6" s="3" cm="1" vm="13">
        <f t="array" aca="1" ref="D6:I6" ca="1">TRANSPOSE(_xlfn.STOCKHISTORY(B6,EDATE(TODAY(),-5),TODAY(),2,0,1))</f>
        <v>210.87</v>
      </c>
      <c r="E6" s="4" vm="14">
        <f ca="1"/>
        <v>191.97</v>
      </c>
      <c r="F6" s="4" vm="15">
        <f ca="1"/>
        <v>204.01</v>
      </c>
      <c r="G6" s="4" vm="16">
        <f ca="1"/>
        <v>193.35</v>
      </c>
      <c r="H6" s="4" vm="17">
        <f ca="1"/>
        <v>206.74</v>
      </c>
      <c r="I6" s="4" vm="18">
        <f ca="1"/>
        <v>221.66</v>
      </c>
      <c r="M6" s="7" t="s">
        <v>27</v>
      </c>
    </row>
    <row r="7" spans="2:13" x14ac:dyDescent="0.25">
      <c r="B7" s="3" t="s">
        <v>3</v>
      </c>
      <c r="C7" s="3" t="s">
        <v>16</v>
      </c>
      <c r="D7" s="3" cm="1" vm="19">
        <f t="array" aca="1" ref="D7:I7" ca="1">TRANSPOSE(_xlfn.STOCKHISTORY(B7,EDATE(TODAY(),-5),TODAY(),2,0,1))</f>
        <v>151.83000000000001</v>
      </c>
      <c r="E7" s="4" vm="20">
        <f ca="1"/>
        <v>141.5</v>
      </c>
      <c r="F7" s="4" vm="21">
        <f ca="1"/>
        <v>149.80000000000001</v>
      </c>
      <c r="G7" s="4" vm="22">
        <f ca="1"/>
        <v>165.3</v>
      </c>
      <c r="H7" s="4" vm="23">
        <f ca="1"/>
        <v>177.57</v>
      </c>
      <c r="I7" s="4" vm="24">
        <f ca="1"/>
        <v>166.23</v>
      </c>
    </row>
    <row r="8" spans="2:13" x14ac:dyDescent="0.25">
      <c r="B8" s="3" t="s">
        <v>4</v>
      </c>
      <c r="C8" s="3" t="s">
        <v>17</v>
      </c>
      <c r="D8" s="3" cm="1" vm="25">
        <f t="array" aca="1" ref="D8:I8" ca="1">TRANSPOSE(_xlfn.STOCKHISTORY(B8,EDATE(TODAY(),-5),TODAY(),2,0,1))</f>
        <v>2909.24</v>
      </c>
      <c r="E8" s="4" vm="26">
        <f ca="1"/>
        <v>2665.31</v>
      </c>
      <c r="F8" s="4" vm="27">
        <f ca="1"/>
        <v>2965.41</v>
      </c>
      <c r="G8" s="4" vm="28">
        <f ca="1"/>
        <v>2849.04</v>
      </c>
      <c r="H8" s="4" vm="29">
        <f ca="1"/>
        <v>2893.59</v>
      </c>
      <c r="I8" s="4" vm="30">
        <f ca="1"/>
        <v>2713.04</v>
      </c>
    </row>
    <row r="9" spans="2:13" x14ac:dyDescent="0.25">
      <c r="B9" s="3" t="s">
        <v>5</v>
      </c>
      <c r="C9" s="3" t="s">
        <v>18</v>
      </c>
      <c r="D9" s="3" cm="1" vm="31">
        <f t="array" aca="1" ref="D9:I9" ca="1">TRANSPOSE(_xlfn.STOCKHISTORY(B9,EDATE(TODAY(),-5),TODAY(),2,0,1))</f>
        <v>194.74</v>
      </c>
      <c r="E9" s="4" vm="32">
        <f ca="1"/>
        <v>175.42</v>
      </c>
      <c r="F9" s="4" vm="33">
        <f ca="1"/>
        <v>178.68</v>
      </c>
      <c r="G9" s="4" vm="34">
        <f ca="1"/>
        <v>170.04</v>
      </c>
      <c r="H9" s="4" vm="35">
        <f ca="1"/>
        <v>177.63</v>
      </c>
      <c r="I9" s="4" vm="36">
        <f ca="1"/>
        <v>178.48</v>
      </c>
    </row>
    <row r="10" spans="2:13" x14ac:dyDescent="0.25">
      <c r="B10" s="3" t="s">
        <v>12</v>
      </c>
      <c r="C10" s="3" t="s">
        <v>19</v>
      </c>
      <c r="D10" s="3" cm="1" vm="37">
        <f t="array" aca="1" ref="D10:I10" ca="1">TRANSPOSE(_xlfn.STOCKHISTORY(B10,EDATE(TODAY(),-5),TODAY(),2,0,1))</f>
        <v>71.91</v>
      </c>
      <c r="E10" s="3" vm="38">
        <f ca="1"/>
        <v>70.180000000000007</v>
      </c>
      <c r="F10" s="3" vm="39">
        <f ca="1"/>
        <v>69.16</v>
      </c>
      <c r="G10" s="3" vm="40">
        <f ca="1"/>
        <v>63.7</v>
      </c>
      <c r="H10" s="3" vm="41">
        <f ca="1"/>
        <v>60.39</v>
      </c>
      <c r="I10" s="3" vm="42">
        <f ca="1"/>
        <v>64.239999999999995</v>
      </c>
    </row>
    <row r="11" spans="2:13" x14ac:dyDescent="0.25">
      <c r="B11" s="3" t="s">
        <v>6</v>
      </c>
      <c r="C11" s="3" t="s">
        <v>20</v>
      </c>
      <c r="D11" s="3" cm="1" vm="43">
        <f t="array" aca="1" ref="D11:I11" ca="1">TRANSPOSE(_xlfn.STOCKHISTORY(B11,EDATE(TODAY(),-5),TODAY(),2,0,1))</f>
        <v>46.07</v>
      </c>
      <c r="E11" s="3" vm="44">
        <f ca="1"/>
        <v>43.01</v>
      </c>
      <c r="F11" s="3" vm="45">
        <f ca="1"/>
        <v>43.74</v>
      </c>
      <c r="G11" s="3" vm="46">
        <f ca="1"/>
        <v>53.73</v>
      </c>
      <c r="H11" s="3" vm="47">
        <f ca="1"/>
        <v>59.05</v>
      </c>
      <c r="I11" s="3" vm="48">
        <f ca="1"/>
        <v>53.54</v>
      </c>
    </row>
    <row r="12" spans="2:13" x14ac:dyDescent="0.25">
      <c r="B12" s="3" t="s">
        <v>7</v>
      </c>
      <c r="C12" s="3" t="s">
        <v>21</v>
      </c>
      <c r="D12" s="3" cm="1" vm="49">
        <f t="array" aca="1" ref="D12:I12" ca="1">TRANSPOSE(_xlfn.STOCKHISTORY(B12,EDATE(TODAY(),-5),TODAY(),2,0,1))</f>
        <v>173.13</v>
      </c>
      <c r="E12" s="3" vm="50">
        <f ca="1"/>
        <v>161.5</v>
      </c>
      <c r="F12" s="3" vm="51">
        <f ca="1"/>
        <v>162.88</v>
      </c>
      <c r="G12" s="3" vm="52">
        <f ca="1"/>
        <v>155.93</v>
      </c>
      <c r="H12" s="3" vm="53">
        <f ca="1"/>
        <v>171.07</v>
      </c>
      <c r="I12" s="3" vm="54">
        <f ca="1"/>
        <v>166.58</v>
      </c>
      <c r="J12" s="5"/>
      <c r="K12" s="5"/>
      <c r="L12" s="5"/>
      <c r="M12" s="5"/>
    </row>
    <row r="13" spans="2:13" x14ac:dyDescent="0.25">
      <c r="B13" s="3" t="s">
        <v>8</v>
      </c>
      <c r="C13" s="3" t="s">
        <v>22</v>
      </c>
      <c r="D13" s="3" cm="1" vm="55">
        <f t="array" aca="1" ref="D13:I13" ca="1">TRANSPOSE(_xlfn.STOCKHISTORY(B13,EDATE(TODAY(),-5),TODAY(),2,0,1))</f>
        <v>735.72</v>
      </c>
      <c r="E13" s="3" vm="56">
        <f ca="1"/>
        <v>775.48</v>
      </c>
      <c r="F13" s="3" vm="57">
        <f ca="1"/>
        <v>1114</v>
      </c>
      <c r="G13" s="3" vm="58">
        <f ca="1"/>
        <v>1144.76</v>
      </c>
      <c r="H13" s="3" vm="59">
        <f ca="1"/>
        <v>1056.78</v>
      </c>
      <c r="I13" s="3" vm="60">
        <f ca="1"/>
        <v>995.65</v>
      </c>
    </row>
    <row r="14" spans="2:13" x14ac:dyDescent="0.25">
      <c r="B14" s="3" t="s">
        <v>9</v>
      </c>
      <c r="C14" s="3" t="s">
        <v>23</v>
      </c>
      <c r="D14" s="3" cm="1" vm="61">
        <f t="array" aca="1" ref="D14:I14" ca="1">TRANSPOSE(_xlfn.STOCKHISTORY(B14,EDATE(TODAY(),-5),TODAY(),2,0,1))</f>
        <v>376.69</v>
      </c>
      <c r="E14" s="3" vm="62">
        <f ca="1"/>
        <v>384.86</v>
      </c>
      <c r="F14" s="3" vm="63">
        <f ca="1"/>
        <v>345.21</v>
      </c>
      <c r="G14" s="3" vm="64">
        <f ca="1"/>
        <v>352.43</v>
      </c>
      <c r="H14" s="3" vm="65">
        <f ca="1"/>
        <v>253.98</v>
      </c>
      <c r="I14" s="3" vm="66">
        <f ca="1"/>
        <v>174.07</v>
      </c>
    </row>
    <row r="15" spans="2:13" x14ac:dyDescent="0.25">
      <c r="B15" s="3" t="s">
        <v>10</v>
      </c>
      <c r="C15" s="3" t="s">
        <v>24</v>
      </c>
      <c r="D15" s="3" cm="1" vm="67">
        <f t="array" aca="1" ref="D15:I15" ca="1">TRANSPOSE(_xlfn.STOCKHISTORY(B15,EDATE(TODAY(),-5),TODAY(),2,0,1))</f>
        <v>13.03</v>
      </c>
      <c r="E15" s="3" vm="68">
        <f ca="1"/>
        <v>14.16</v>
      </c>
      <c r="F15" s="3" vm="69">
        <f ca="1"/>
        <v>17.079999999999998</v>
      </c>
      <c r="G15" s="3" vm="70">
        <f ca="1"/>
        <v>19.190000000000001</v>
      </c>
      <c r="H15" s="3" vm="71">
        <f ca="1"/>
        <v>20.77</v>
      </c>
      <c r="I15" s="3" vm="72">
        <f ca="1"/>
        <v>22.45</v>
      </c>
    </row>
    <row r="16" spans="2:13" x14ac:dyDescent="0.25">
      <c r="B16" s="3" t="s">
        <v>11</v>
      </c>
      <c r="C16" s="3" t="s">
        <v>25</v>
      </c>
      <c r="D16" s="3" cm="1" vm="73">
        <f t="array" aca="1" ref="D16:I16" ca="1">TRANSPOSE(_xlfn.STOCKHISTORY(B16,EDATE(TODAY(),-5),TODAY(),2,0,1))</f>
        <v>174.23</v>
      </c>
      <c r="E16" s="3" vm="74">
        <f ca="1"/>
        <v>177.75</v>
      </c>
      <c r="F16" s="3" vm="75">
        <f ca="1"/>
        <v>176.57</v>
      </c>
      <c r="G16" s="3" vm="76">
        <f ca="1"/>
        <v>177.85</v>
      </c>
      <c r="H16" s="3" vm="77">
        <f ca="1"/>
        <v>185.3</v>
      </c>
      <c r="I16" s="3" vm="78">
        <f ca="1"/>
        <v>202.42</v>
      </c>
    </row>
  </sheetData>
  <hyperlinks>
    <hyperlink ref="M6" r:id="rId1" xr:uid="{FE6E50AD-5AE8-483F-AD1B-0BEB249D0C01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3AAD2-E01B-4A4F-AE24-7F91682B0718}">
  <dimension ref="B2:K25"/>
  <sheetViews>
    <sheetView showGridLines="0" workbookViewId="0">
      <selection activeCell="J24" sqref="J24"/>
    </sheetView>
  </sheetViews>
  <sheetFormatPr defaultRowHeight="15" x14ac:dyDescent="0.25"/>
  <cols>
    <col min="2" max="3" width="10.7109375" customWidth="1"/>
    <col min="6" max="6" width="9.7109375" bestFit="1" customWidth="1"/>
    <col min="11" max="11" width="12.7109375" bestFit="1" customWidth="1"/>
  </cols>
  <sheetData>
    <row r="2" spans="2:11" x14ac:dyDescent="0.25">
      <c r="B2" s="2" t="str" cm="1">
        <f t="array" aca="1" ref="B2:C8" ca="1">_xlfn.STOCKHISTORY("AAPL","1-Aug-2021","1-Jan-2022",2)</f>
        <v>Date</v>
      </c>
      <c r="C2" s="2" t="str">
        <f ca="1"/>
        <v>Close</v>
      </c>
      <c r="F2" s="2" t="str" cm="1">
        <f t="array" aca="1" ref="F2:K8" ca="1">_xlfn.STOCKHISTORY("AAPL","1-Aug-2021","1-Jan-2022",2,,0,1,2,3,4,5)</f>
        <v>Date</v>
      </c>
      <c r="G2" s="2" t="str">
        <f ca="1"/>
        <v>Close</v>
      </c>
      <c r="H2" s="2" t="str">
        <f ca="1"/>
        <v>Open</v>
      </c>
      <c r="I2" s="2" t="str">
        <f ca="1"/>
        <v>High</v>
      </c>
      <c r="J2" s="2" t="str">
        <f ca="1"/>
        <v>Low</v>
      </c>
      <c r="K2" s="2" t="str">
        <f ca="1"/>
        <v>Volume</v>
      </c>
    </row>
    <row r="3" spans="2:11" x14ac:dyDescent="0.25">
      <c r="B3" s="3" vm="1">
        <f ca="1"/>
        <v>44409</v>
      </c>
      <c r="C3" s="3" vm="19">
        <f ca="1"/>
        <v>151.83000000000001</v>
      </c>
      <c r="F3" s="3" vm="1">
        <f ca="1"/>
        <v>44409</v>
      </c>
      <c r="G3" s="3" vm="19">
        <f ca="1"/>
        <v>151.83000000000001</v>
      </c>
      <c r="H3" s="3" vm="79">
        <f ca="1"/>
        <v>146.36000000000001</v>
      </c>
      <c r="I3" s="3" vm="80">
        <f ca="1"/>
        <v>153.49</v>
      </c>
      <c r="J3" s="3" vm="81">
        <f ca="1"/>
        <v>144.5</v>
      </c>
      <c r="K3" s="3" vm="82">
        <f ca="1"/>
        <v>1463302097</v>
      </c>
    </row>
    <row r="4" spans="2:11" x14ac:dyDescent="0.25">
      <c r="B4" s="3" vm="2">
        <f ca="1"/>
        <v>44440</v>
      </c>
      <c r="C4" s="3" vm="20">
        <f ca="1"/>
        <v>141.5</v>
      </c>
      <c r="F4" s="3" vm="2">
        <f ca="1"/>
        <v>44440</v>
      </c>
      <c r="G4" s="3" vm="20">
        <f ca="1"/>
        <v>141.5</v>
      </c>
      <c r="H4" s="3" vm="83">
        <f ca="1"/>
        <v>152.83000000000001</v>
      </c>
      <c r="I4" s="3" vm="84">
        <f ca="1"/>
        <v>157.26</v>
      </c>
      <c r="J4" s="3" vm="85">
        <f ca="1"/>
        <v>141.27000000000001</v>
      </c>
      <c r="K4" s="3" vm="86">
        <f ca="1"/>
        <v>1797948421</v>
      </c>
    </row>
    <row r="5" spans="2:11" x14ac:dyDescent="0.25">
      <c r="B5" s="3" vm="3">
        <f ca="1"/>
        <v>44470</v>
      </c>
      <c r="C5" s="3" vm="21">
        <f ca="1"/>
        <v>149.80000000000001</v>
      </c>
      <c r="F5" s="3" vm="3">
        <f ca="1"/>
        <v>44470</v>
      </c>
      <c r="G5" s="3" vm="21">
        <f ca="1"/>
        <v>149.80000000000001</v>
      </c>
      <c r="H5" s="3" vm="87">
        <f ca="1"/>
        <v>141.9</v>
      </c>
      <c r="I5" s="3" vm="88">
        <f ca="1"/>
        <v>153.16499999999999</v>
      </c>
      <c r="J5" s="3" vm="89">
        <f ca="1"/>
        <v>138.27000000000001</v>
      </c>
      <c r="K5" s="3" vm="90">
        <f ca="1"/>
        <v>1565079040</v>
      </c>
    </row>
    <row r="6" spans="2:11" x14ac:dyDescent="0.25">
      <c r="B6" s="3" vm="4">
        <f ca="1"/>
        <v>44501</v>
      </c>
      <c r="C6" s="3" vm="22">
        <f ca="1"/>
        <v>165.3</v>
      </c>
      <c r="F6" s="3" vm="4">
        <f ca="1"/>
        <v>44501</v>
      </c>
      <c r="G6" s="3" vm="22">
        <f ca="1"/>
        <v>165.3</v>
      </c>
      <c r="H6" s="3" vm="91">
        <f ca="1"/>
        <v>148.98500000000001</v>
      </c>
      <c r="I6" s="3" vm="92">
        <f ca="1"/>
        <v>165.7</v>
      </c>
      <c r="J6" s="3" vm="93">
        <f ca="1"/>
        <v>147.47999999999999</v>
      </c>
      <c r="K6" s="3" vm="94">
        <f ca="1"/>
        <v>1691028845</v>
      </c>
    </row>
    <row r="7" spans="2:11" x14ac:dyDescent="0.25">
      <c r="B7" s="3" vm="5">
        <f ca="1"/>
        <v>44531</v>
      </c>
      <c r="C7" s="3" vm="23">
        <f ca="1"/>
        <v>177.57</v>
      </c>
      <c r="F7" s="3" vm="5">
        <f ca="1"/>
        <v>44531</v>
      </c>
      <c r="G7" s="3" vm="23">
        <f ca="1"/>
        <v>177.57</v>
      </c>
      <c r="H7" s="3" vm="95">
        <f ca="1"/>
        <v>167.48</v>
      </c>
      <c r="I7" s="3" vm="96">
        <f ca="1"/>
        <v>182.13</v>
      </c>
      <c r="J7" s="3" vm="97">
        <f ca="1"/>
        <v>157.80000000000001</v>
      </c>
      <c r="K7" s="3" vm="98">
        <f ca="1"/>
        <v>2445627956</v>
      </c>
    </row>
    <row r="8" spans="2:11" x14ac:dyDescent="0.25">
      <c r="B8" s="3" vm="6">
        <f ca="1"/>
        <v>44562</v>
      </c>
      <c r="C8" s="3" vm="24">
        <f ca="1"/>
        <v>166.23</v>
      </c>
      <c r="F8" s="3" vm="6">
        <f ca="1"/>
        <v>44562</v>
      </c>
      <c r="G8" s="3" vm="24">
        <f ca="1"/>
        <v>166.23</v>
      </c>
      <c r="H8" s="3" vm="99">
        <f ca="1"/>
        <v>177.83</v>
      </c>
      <c r="I8" s="3" vm="100">
        <f ca="1"/>
        <v>182.94</v>
      </c>
      <c r="J8" s="3" vm="101">
        <f ca="1"/>
        <v>165.94</v>
      </c>
      <c r="K8" s="3" vm="102">
        <f ca="1"/>
        <v>1090801658</v>
      </c>
    </row>
    <row r="13" spans="2:11" x14ac:dyDescent="0.25">
      <c r="B13" s="2" t="e" cm="1" vm="103">
        <f t="array" aca="1" ref="B13" ca="1">TRANSPOSE(_xlfn.STOCKHISTORY("AAPL",EDATE(TODAY(),-5),TODAY(),2))</f>
        <v>#VALUE!</v>
      </c>
      <c r="C13" s="2"/>
      <c r="F13" s="2" t="str" cm="1">
        <f t="array" aca="1" ref="F13:K19" ca="1">_xlfn.STOCKHISTORY("AAPL",EDATE(TODAY(),-5),TODAY(),2,,0,1,2,3,4,5)</f>
        <v>Date</v>
      </c>
      <c r="G13" s="2" t="str">
        <f ca="1"/>
        <v>Close</v>
      </c>
      <c r="H13" s="2" t="str">
        <f ca="1"/>
        <v>Open</v>
      </c>
      <c r="I13" s="2" t="str">
        <f ca="1"/>
        <v>High</v>
      </c>
      <c r="J13" s="2" t="str">
        <f ca="1"/>
        <v>Low</v>
      </c>
      <c r="K13" s="2" t="str">
        <f ca="1"/>
        <v>Volume</v>
      </c>
    </row>
    <row r="14" spans="2:11" x14ac:dyDescent="0.25">
      <c r="B14" s="3"/>
      <c r="C14" s="3"/>
      <c r="F14" s="3" vm="1">
        <f ca="1"/>
        <v>44409</v>
      </c>
      <c r="G14" s="3" vm="19">
        <f ca="1"/>
        <v>151.83000000000001</v>
      </c>
      <c r="H14" s="3" vm="79">
        <f ca="1"/>
        <v>146.36000000000001</v>
      </c>
      <c r="I14" s="3" vm="80">
        <f ca="1"/>
        <v>153.49</v>
      </c>
      <c r="J14" s="3" vm="81">
        <f ca="1"/>
        <v>144.5</v>
      </c>
      <c r="K14" s="3" vm="82">
        <f ca="1"/>
        <v>1463302097</v>
      </c>
    </row>
    <row r="15" spans="2:11" x14ac:dyDescent="0.25">
      <c r="B15" s="3"/>
      <c r="C15" s="3"/>
      <c r="F15" s="3" vm="2">
        <f ca="1"/>
        <v>44440</v>
      </c>
      <c r="G15" s="3" vm="20">
        <f ca="1"/>
        <v>141.5</v>
      </c>
      <c r="H15" s="3" vm="83">
        <f ca="1"/>
        <v>152.83000000000001</v>
      </c>
      <c r="I15" s="3" vm="84">
        <f ca="1"/>
        <v>157.26</v>
      </c>
      <c r="J15" s="3" vm="85">
        <f ca="1"/>
        <v>141.27000000000001</v>
      </c>
      <c r="K15" s="3" vm="86">
        <f ca="1"/>
        <v>1797948421</v>
      </c>
    </row>
    <row r="16" spans="2:11" x14ac:dyDescent="0.25">
      <c r="B16" s="3"/>
      <c r="C16" s="3"/>
      <c r="F16" s="3" vm="3">
        <f ca="1"/>
        <v>44470</v>
      </c>
      <c r="G16" s="3" vm="21">
        <f ca="1"/>
        <v>149.80000000000001</v>
      </c>
      <c r="H16" s="3" vm="87">
        <f ca="1"/>
        <v>141.9</v>
      </c>
      <c r="I16" s="3" vm="88">
        <f ca="1"/>
        <v>153.16499999999999</v>
      </c>
      <c r="J16" s="3" vm="89">
        <f ca="1"/>
        <v>138.27000000000001</v>
      </c>
      <c r="K16" s="3" vm="90">
        <f ca="1"/>
        <v>1565079040</v>
      </c>
    </row>
    <row r="17" spans="2:11" x14ac:dyDescent="0.25">
      <c r="B17" s="3"/>
      <c r="C17" s="3"/>
      <c r="F17" s="3" vm="4">
        <f ca="1"/>
        <v>44501</v>
      </c>
      <c r="G17" s="3" vm="22">
        <f ca="1"/>
        <v>165.3</v>
      </c>
      <c r="H17" s="3" vm="91">
        <f ca="1"/>
        <v>148.98500000000001</v>
      </c>
      <c r="I17" s="3" vm="92">
        <f ca="1"/>
        <v>165.7</v>
      </c>
      <c r="J17" s="3" vm="93">
        <f ca="1"/>
        <v>147.47999999999999</v>
      </c>
      <c r="K17" s="3" vm="94">
        <f ca="1"/>
        <v>1691028845</v>
      </c>
    </row>
    <row r="18" spans="2:11" x14ac:dyDescent="0.25">
      <c r="B18" s="3"/>
      <c r="C18" s="3"/>
      <c r="F18" s="3" vm="5">
        <f ca="1"/>
        <v>44531</v>
      </c>
      <c r="G18" s="3" vm="23">
        <f ca="1"/>
        <v>177.57</v>
      </c>
      <c r="H18" s="3" vm="95">
        <f ca="1"/>
        <v>167.48</v>
      </c>
      <c r="I18" s="3" vm="96">
        <f ca="1"/>
        <v>182.13</v>
      </c>
      <c r="J18" s="3" vm="97">
        <f ca="1"/>
        <v>157.80000000000001</v>
      </c>
      <c r="K18" s="3" vm="98">
        <f ca="1"/>
        <v>2445627956</v>
      </c>
    </row>
    <row r="19" spans="2:11" x14ac:dyDescent="0.25">
      <c r="B19" s="3"/>
      <c r="C19" s="3"/>
      <c r="F19" s="3" vm="6">
        <f ca="1"/>
        <v>44562</v>
      </c>
      <c r="G19" s="3" vm="24">
        <f ca="1"/>
        <v>166.23</v>
      </c>
      <c r="H19" s="3" vm="99">
        <f ca="1"/>
        <v>177.83</v>
      </c>
      <c r="I19" s="3" vm="100">
        <f ca="1"/>
        <v>182.94</v>
      </c>
      <c r="J19" s="3" vm="101">
        <f ca="1"/>
        <v>165.94</v>
      </c>
      <c r="K19" s="3" vm="102">
        <f ca="1"/>
        <v>1090801658</v>
      </c>
    </row>
    <row r="23" spans="2:11" x14ac:dyDescent="0.25">
      <c r="B23" s="5"/>
    </row>
    <row r="24" spans="2:11" x14ac:dyDescent="0.25">
      <c r="B24" t="str" cm="1">
        <f t="array" aca="1" ref="B24:H25" ca="1">TRANSPOSE(_xlfn.STOCKHISTORY("AAPL",EDATE(TODAY(),-5),TODAY(),2))</f>
        <v>Date</v>
      </c>
      <c r="C24" vm="1">
        <f ca="1"/>
        <v>44409</v>
      </c>
      <c r="D24" vm="2">
        <f ca="1"/>
        <v>44440</v>
      </c>
      <c r="E24" vm="3">
        <f ca="1"/>
        <v>44470</v>
      </c>
      <c r="F24" vm="4">
        <f ca="1"/>
        <v>44501</v>
      </c>
      <c r="G24" vm="5">
        <f ca="1"/>
        <v>44531</v>
      </c>
      <c r="H24" vm="6">
        <f ca="1"/>
        <v>44562</v>
      </c>
    </row>
    <row r="25" spans="2:11" x14ac:dyDescent="0.25">
      <c r="B25" t="str">
        <f ca="1"/>
        <v>Close</v>
      </c>
      <c r="C25" vm="19">
        <f ca="1"/>
        <v>151.83000000000001</v>
      </c>
      <c r="D25" vm="20">
        <f ca="1"/>
        <v>141.5</v>
      </c>
      <c r="E25" vm="21">
        <f ca="1"/>
        <v>149.80000000000001</v>
      </c>
      <c r="F25" vm="22">
        <f ca="1"/>
        <v>165.3</v>
      </c>
      <c r="G25" vm="23">
        <f ca="1"/>
        <v>177.57</v>
      </c>
      <c r="H25" vm="24">
        <f ca="1"/>
        <v>166.23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B549D-35AE-48E6-8D1E-B42EAF478C7F}">
  <dimension ref="B3:H9"/>
  <sheetViews>
    <sheetView showGridLines="0" workbookViewId="0">
      <selection activeCell="B9" sqref="B9"/>
    </sheetView>
  </sheetViews>
  <sheetFormatPr defaultRowHeight="15" x14ac:dyDescent="0.25"/>
  <cols>
    <col min="2" max="8" width="9.7109375" customWidth="1"/>
  </cols>
  <sheetData>
    <row r="3" spans="2:8" x14ac:dyDescent="0.25">
      <c r="B3" s="3" t="str" cm="1">
        <f t="array" aca="1" ref="B3:H4" ca="1">TRANSPOSE(_xlfn.STOCKHISTORY("AAPL",EDATE(TODAY(),-5),TODAY(),2))</f>
        <v>Date</v>
      </c>
      <c r="C3" s="3" vm="1">
        <f ca="1"/>
        <v>44409</v>
      </c>
      <c r="D3" s="3" vm="2">
        <f ca="1"/>
        <v>44440</v>
      </c>
      <c r="E3" s="3" vm="3">
        <f ca="1"/>
        <v>44470</v>
      </c>
      <c r="F3" s="3" vm="4">
        <f ca="1"/>
        <v>44501</v>
      </c>
      <c r="G3" s="3" vm="5">
        <f ca="1"/>
        <v>44531</v>
      </c>
      <c r="H3" s="3" vm="6">
        <f ca="1"/>
        <v>44562</v>
      </c>
    </row>
    <row r="4" spans="2:8" x14ac:dyDescent="0.25">
      <c r="B4" s="3" t="str">
        <f ca="1"/>
        <v>Close</v>
      </c>
      <c r="C4" s="3" vm="19">
        <f ca="1"/>
        <v>151.83000000000001</v>
      </c>
      <c r="D4" s="3" vm="20">
        <f ca="1"/>
        <v>141.5</v>
      </c>
      <c r="E4" s="3" vm="21">
        <f ca="1"/>
        <v>149.80000000000001</v>
      </c>
      <c r="F4" s="3" vm="22">
        <f ca="1"/>
        <v>165.3</v>
      </c>
      <c r="G4" s="3" vm="23">
        <f ca="1"/>
        <v>177.57</v>
      </c>
      <c r="H4" s="3" vm="24">
        <f ca="1"/>
        <v>166.23</v>
      </c>
    </row>
    <row r="9" spans="2:8" x14ac:dyDescent="0.25">
      <c r="B9" cm="1" vm="19">
        <f t="array" aca="1" ref="B9:G9" ca="1">TRANSPOSE(_xlfn.STOCKHISTORY("AAPL",EDATE(TODAY(),-5),TODAY(),2,0,1))</f>
        <v>151.83000000000001</v>
      </c>
      <c r="C9" vm="20">
        <f ca="1"/>
        <v>141.5</v>
      </c>
      <c r="D9" vm="21">
        <f ca="1"/>
        <v>149.80000000000001</v>
      </c>
      <c r="E9" vm="22">
        <f ca="1"/>
        <v>165.3</v>
      </c>
      <c r="F9" vm="23">
        <f ca="1"/>
        <v>177.57</v>
      </c>
      <c r="G9" vm="24">
        <f ca="1"/>
        <v>166.23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Horizontal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2022-01-07T23:59:23Z</dcterms:created>
  <dcterms:modified xsi:type="dcterms:W3CDTF">2022-01-20T17:28:09Z</dcterms:modified>
</cp:coreProperties>
</file>