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get information about max value\"/>
    </mc:Choice>
  </mc:AlternateContent>
  <xr:revisionPtr revIDLastSave="0" documentId="13_ncr:1_{A6A4CB3E-7A28-4870-AFE6-EB2FA7844796}" xr6:coauthVersionLast="47" xr6:coauthVersionMax="47" xr10:uidLastSave="{00000000-0000-0000-0000-000000000000}"/>
  <bookViews>
    <workbookView xWindow="-120" yWindow="-120" windowWidth="21840" windowHeight="13140" activeTab="1" xr2:uid="{134F55E1-6840-4C4D-B83C-47F77C985470}"/>
  </bookViews>
  <sheets>
    <sheet name="Sheet1" sheetId="1" r:id="rId1"/>
    <sheet name="Sheet1 (2)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2" l="1"/>
  <c r="R5" i="2"/>
  <c r="Q5" i="2"/>
  <c r="P5" i="2"/>
  <c r="U5" i="2" a="1"/>
  <c r="U5" i="2"/>
  <c r="G5" i="2" a="1"/>
  <c r="G5" i="2"/>
  <c r="I10" i="1"/>
  <c r="I9" i="1"/>
  <c r="I8" i="1"/>
  <c r="I7" i="1"/>
  <c r="I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<sst xmlns="http://schemas.openxmlformats.org/spreadsheetml/2006/main" count="53" uniqueCount="34">
  <si>
    <t>Address</t>
  </si>
  <si>
    <t>Price</t>
  </si>
  <si>
    <t>Beds</t>
  </si>
  <si>
    <t>Baths</t>
  </si>
  <si>
    <t>Sq Ft.</t>
  </si>
  <si>
    <t>Max price</t>
  </si>
  <si>
    <t>Position</t>
  </si>
  <si>
    <t>4883 Hartland Ave.</t>
  </si>
  <si>
    <t>Sq. Ft.</t>
  </si>
  <si>
    <t>Get information about max value</t>
  </si>
  <si>
    <t>1301 Tart Way</t>
  </si>
  <si>
    <t>2479 Bend Rd</t>
  </si>
  <si>
    <t>897 Wise St</t>
  </si>
  <si>
    <t>4960 Rose Lane</t>
  </si>
  <si>
    <t>3385 Carter St</t>
  </si>
  <si>
    <t>4803 Wunder Ln.</t>
  </si>
  <si>
    <t>3007 Ash Ave</t>
  </si>
  <si>
    <t>2659 Skyline Rd.</t>
  </si>
  <si>
    <t>4803 Apple Ln.</t>
  </si>
  <si>
    <t>176 Penrose</t>
  </si>
  <si>
    <t>Location</t>
  </si>
  <si>
    <t>876 Macey</t>
  </si>
  <si>
    <t>1301 Hartland</t>
  </si>
  <si>
    <t>2479 Bend</t>
  </si>
  <si>
    <t>897 Wise</t>
  </si>
  <si>
    <t>4883 Kane</t>
  </si>
  <si>
    <t>4960 Roseland</t>
  </si>
  <si>
    <t>2659 Skyline</t>
  </si>
  <si>
    <t>3385 Carter</t>
  </si>
  <si>
    <t>2398 Victor</t>
  </si>
  <si>
    <t>data = B5:E16</t>
  </si>
  <si>
    <t>INDEX and MATCH</t>
  </si>
  <si>
    <t>FILTER</t>
  </si>
  <si>
    <t>Click here for full 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</si>
</sst>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(* #,##0_);_(* \(#,##0\);_(* &quot;-&quot;_);_(@_)"/>
    <numFmt numFmtId="164" formatCode="_([$$-409]* #,##0_);_([$$-409]* \(#,##0\);_([$$-409]* &quot;-&quot;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5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3" fontId="0" fillId="0" borderId="1" xfId="0" applyNumberFormat="1" applyBorder="1"/>
    <xf numFmtId="0" fontId="0" fillId="2" borderId="2" xfId="0" applyFill="1" applyBorder="1"/>
    <xf numFmtId="164" fontId="0" fillId="0" borderId="2" xfId="0" applyNumberFormat="1" applyBorder="1"/>
    <xf numFmtId="0" fontId="0" fillId="0" borderId="2" xfId="0" applyBorder="1"/>
    <xf numFmtId="0" fontId="1" fillId="0" borderId="0" xfId="0" applyFont="1"/>
    <xf numFmtId="41" fontId="0" fillId="0" borderId="1" xfId="0" applyNumberFormat="1" applyBorder="1"/>
    <xf numFmtId="41" fontId="0" fillId="0" borderId="3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8" xfId="0" applyFill="1" applyBorder="1"/>
    <xf numFmtId="0" fontId="0" fillId="2" borderId="9" xfId="0" applyFill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9"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249977111117893"/>
        </left>
        <right/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249977111117893"/>
        </left>
        <right style="thin">
          <color theme="0" tint="-0.249977111117893"/>
        </right>
        <top/>
        <bottom/>
        <vertical/>
        <horizontal/>
      </border>
    </dxf>
    <dxf>
      <numFmt numFmtId="33" formatCode="_(* #,##0_);_(* \(#,##0\);_(* &quot;-&quot;_);_(@_)"/>
      <fill>
        <patternFill patternType="none">
          <fgColor indexed="64"/>
          <bgColor indexed="65"/>
        </patternFill>
      </fill>
      <border diagonalUp="0" diagonalDown="0">
        <left style="thin">
          <color theme="0" tint="-0.249977111117893"/>
        </left>
        <right style="thin">
          <color theme="0" tint="-0.249977111117893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 tint="-0.249977111117893"/>
        </right>
        <top/>
        <bottom/>
        <vertical/>
        <horizontal/>
      </border>
    </dxf>
    <dxf>
      <border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</border>
    </dxf>
    <dxf>
      <border outline="0">
        <bottom style="thin">
          <color theme="0" tint="-0.249977111117893"/>
        </bottom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8"/>
      <tableStyleElement type="headerRow" dxfId="7"/>
      <tableStyleElement type="first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D8B573-EC22-4BC9-B64D-65CAD8A74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9900" y="571500"/>
          <a:ext cx="1666875" cy="397657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9CD45E-075B-4442-B857-873CC03735B6}" name="data" displayName="data" ref="B4:E16" totalsRowShown="0" headerRowBorderDxfId="5" tableBorderDxfId="4">
  <tableColumns count="4">
    <tableColumn id="1" xr3:uid="{817DDEFA-944E-416F-905F-F13417D3A93B}" name="Location" dataDxfId="3"/>
    <tableColumn id="2" xr3:uid="{95FD4212-8305-44C3-830C-E7B649FC1700}" name="Price" dataDxfId="2"/>
    <tableColumn id="3" xr3:uid="{72AD03AC-70F5-4E51-9C58-9563A594090F}" name="Beds" dataDxfId="1"/>
    <tableColumn id="4" xr3:uid="{9372B97E-E5C0-4FAC-8C24-D5B51FE458E6}" name="Baths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get-information-about-max-value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I13"/>
  <sheetViews>
    <sheetView workbookViewId="0">
      <selection activeCell="F5" sqref="F5"/>
    </sheetView>
  </sheetViews>
  <sheetFormatPr defaultRowHeight="15" x14ac:dyDescent="0.25"/>
  <cols>
    <col min="1" max="1" width="4.7109375" customWidth="1"/>
    <col min="2" max="2" width="18.5703125" customWidth="1"/>
    <col min="7" max="7" width="4.7109375" customWidth="1"/>
  </cols>
  <sheetData>
    <row r="2" spans="2:9" x14ac:dyDescent="0.25">
      <c r="B2" s="9" t="s">
        <v>9</v>
      </c>
    </row>
    <row r="4" spans="2:9" x14ac:dyDescent="0.25">
      <c r="B4" s="1" t="s">
        <v>0</v>
      </c>
      <c r="C4" s="1" t="s">
        <v>1</v>
      </c>
      <c r="D4" s="2" t="s">
        <v>2</v>
      </c>
      <c r="E4" s="2" t="s">
        <v>3</v>
      </c>
      <c r="F4" s="1" t="s">
        <v>4</v>
      </c>
    </row>
    <row r="5" spans="2:9" x14ac:dyDescent="0.25">
      <c r="B5" s="3" t="s">
        <v>10</v>
      </c>
      <c r="C5" s="10">
        <v>355000</v>
      </c>
      <c r="D5" s="4">
        <v>3</v>
      </c>
      <c r="E5" s="4">
        <v>2</v>
      </c>
      <c r="F5" s="5">
        <v>2000</v>
      </c>
    </row>
    <row r="6" spans="2:9" x14ac:dyDescent="0.25">
      <c r="B6" s="3" t="s">
        <v>11</v>
      </c>
      <c r="C6" s="10">
        <v>109900</v>
      </c>
      <c r="D6" s="4">
        <v>1</v>
      </c>
      <c r="E6" s="4">
        <v>1</v>
      </c>
      <c r="F6" s="5">
        <v>758</v>
      </c>
      <c r="H6" s="6" t="s">
        <v>5</v>
      </c>
      <c r="I6" s="7">
        <f>MAX(C5:C13)</f>
        <v>849900</v>
      </c>
    </row>
    <row r="7" spans="2:9" x14ac:dyDescent="0.25">
      <c r="B7" s="3" t="s">
        <v>12</v>
      </c>
      <c r="C7" s="10">
        <v>448000</v>
      </c>
      <c r="D7" s="4">
        <v>5</v>
      </c>
      <c r="E7" s="4">
        <v>3</v>
      </c>
      <c r="F7" s="5">
        <v>4004</v>
      </c>
      <c r="H7" s="6" t="s">
        <v>6</v>
      </c>
      <c r="I7" s="8">
        <f>MATCH(MAX(C5:C13),C5:C13,0)</f>
        <v>4</v>
      </c>
    </row>
    <row r="8" spans="2:9" x14ac:dyDescent="0.25">
      <c r="B8" s="3" t="s">
        <v>13</v>
      </c>
      <c r="C8" s="10">
        <v>849900</v>
      </c>
      <c r="D8" s="4">
        <v>3</v>
      </c>
      <c r="E8" s="4">
        <v>2.5</v>
      </c>
      <c r="F8" s="5">
        <v>3920</v>
      </c>
      <c r="H8" s="6" t="s">
        <v>2</v>
      </c>
      <c r="I8" s="8">
        <f>INDEX(D5:D13,MATCH(MAX(C5:C13),C5:C13,0))</f>
        <v>3</v>
      </c>
    </row>
    <row r="9" spans="2:9" x14ac:dyDescent="0.25">
      <c r="B9" s="3" t="s">
        <v>7</v>
      </c>
      <c r="C9" s="10">
        <v>129900</v>
      </c>
      <c r="D9" s="4">
        <v>1</v>
      </c>
      <c r="E9" s="4">
        <v>1</v>
      </c>
      <c r="F9" s="5">
        <v>895</v>
      </c>
      <c r="H9" s="6" t="s">
        <v>3</v>
      </c>
      <c r="I9" s="8">
        <f>INDEX(E5:E13,MATCH(MAX(C5:C13),C5:C13,0))</f>
        <v>2.5</v>
      </c>
    </row>
    <row r="10" spans="2:9" x14ac:dyDescent="0.25">
      <c r="B10" s="3" t="s">
        <v>16</v>
      </c>
      <c r="C10" s="10">
        <v>119000</v>
      </c>
      <c r="D10" s="4">
        <v>2</v>
      </c>
      <c r="E10" s="4">
        <v>1</v>
      </c>
      <c r="F10" s="5">
        <v>1025</v>
      </c>
      <c r="H10" s="6" t="s">
        <v>8</v>
      </c>
      <c r="I10" s="8">
        <f>INDEX(F5:F13,MATCH(MAX(C5:C13),C5:C13,0))</f>
        <v>3920</v>
      </c>
    </row>
    <row r="11" spans="2:9" x14ac:dyDescent="0.25">
      <c r="B11" s="3" t="s">
        <v>17</v>
      </c>
      <c r="C11" s="10">
        <v>189000</v>
      </c>
      <c r="D11" s="4">
        <v>3</v>
      </c>
      <c r="E11" s="4">
        <v>2</v>
      </c>
      <c r="F11" s="5">
        <v>1825</v>
      </c>
    </row>
    <row r="12" spans="2:9" x14ac:dyDescent="0.25">
      <c r="B12" s="3" t="s">
        <v>15</v>
      </c>
      <c r="C12" s="10">
        <v>385000</v>
      </c>
      <c r="D12" s="4">
        <v>4</v>
      </c>
      <c r="E12" s="4">
        <v>2</v>
      </c>
      <c r="F12" s="5">
        <v>2136</v>
      </c>
    </row>
    <row r="13" spans="2:9" x14ac:dyDescent="0.25">
      <c r="B13" s="3" t="s">
        <v>14</v>
      </c>
      <c r="C13" s="10">
        <v>679900</v>
      </c>
      <c r="D13" s="4">
        <v>5</v>
      </c>
      <c r="E13" s="4">
        <v>3</v>
      </c>
      <c r="F13" s="5">
        <v>3600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099C7-BF20-4D2D-A07B-3C0706CC342F}">
  <dimension ref="B2:X16"/>
  <sheetViews>
    <sheetView showGridLines="0" tabSelected="1" workbookViewId="0">
      <selection activeCell="G5" sqref="G5"/>
    </sheetView>
  </sheetViews>
  <sheetFormatPr defaultRowHeight="15" x14ac:dyDescent="0.25"/>
  <cols>
    <col min="1" max="1" width="5.7109375" customWidth="1"/>
    <col min="2" max="2" width="16" customWidth="1"/>
    <col min="4" max="4" width="7.7109375" customWidth="1"/>
    <col min="5" max="5" width="8" customWidth="1"/>
    <col min="6" max="6" width="5.7109375" customWidth="1"/>
    <col min="7" max="7" width="16" customWidth="1"/>
    <col min="9" max="9" width="7.7109375" customWidth="1"/>
    <col min="10" max="10" width="8" customWidth="1"/>
    <col min="16" max="16" width="16" customWidth="1"/>
    <col min="18" max="18" width="7.7109375" customWidth="1"/>
    <col min="19" max="19" width="8" customWidth="1"/>
  </cols>
  <sheetData>
    <row r="2" spans="2:24" x14ac:dyDescent="0.25">
      <c r="B2" s="9" t="s">
        <v>9</v>
      </c>
      <c r="P2" t="s">
        <v>31</v>
      </c>
      <c r="U2" t="s">
        <v>32</v>
      </c>
    </row>
    <row r="4" spans="2:24" x14ac:dyDescent="0.25">
      <c r="B4" s="17" t="s">
        <v>20</v>
      </c>
      <c r="C4" s="18" t="s">
        <v>1</v>
      </c>
      <c r="D4" s="19" t="s">
        <v>2</v>
      </c>
      <c r="E4" s="20" t="s">
        <v>3</v>
      </c>
      <c r="G4" s="21" t="s">
        <v>20</v>
      </c>
      <c r="H4" s="21" t="s">
        <v>1</v>
      </c>
      <c r="I4" s="22" t="s">
        <v>2</v>
      </c>
      <c r="J4" s="22" t="s">
        <v>3</v>
      </c>
      <c r="P4" s="21" t="s">
        <v>20</v>
      </c>
      <c r="Q4" s="21" t="s">
        <v>1</v>
      </c>
      <c r="R4" s="22" t="s">
        <v>2</v>
      </c>
      <c r="S4" s="22" t="s">
        <v>3</v>
      </c>
      <c r="U4" s="21" t="s">
        <v>20</v>
      </c>
      <c r="V4" s="21" t="s">
        <v>1</v>
      </c>
      <c r="W4" s="22" t="s">
        <v>2</v>
      </c>
      <c r="X4" s="22" t="s">
        <v>3</v>
      </c>
    </row>
    <row r="5" spans="2:24" x14ac:dyDescent="0.25">
      <c r="B5" s="13" t="s">
        <v>22</v>
      </c>
      <c r="C5" s="10">
        <v>355000</v>
      </c>
      <c r="D5" s="4">
        <v>3</v>
      </c>
      <c r="E5" s="15">
        <v>2</v>
      </c>
      <c r="G5" s="3" t="str" cm="1">
        <f t="array" ref="G5:J5">_xlfn.TAKE(_xlfn._xlws.SORT(data[],2,-1),1)</f>
        <v>4960 Roseland</v>
      </c>
      <c r="H5" s="10">
        <v>849900</v>
      </c>
      <c r="I5" s="4">
        <v>4</v>
      </c>
      <c r="J5" s="4">
        <v>3</v>
      </c>
      <c r="P5" s="3" t="str">
        <f>INDEX(data[],MATCH(MAX(data[Price]),data[Price],0),1)</f>
        <v>4960 Roseland</v>
      </c>
      <c r="Q5" s="10">
        <f>INDEX(data[],MATCH(MAX(data[Price]),data[Price],0),2)</f>
        <v>849900</v>
      </c>
      <c r="R5" s="4">
        <f>INDEX(data[],MATCH(MAX(data[Price]),data[Price],0),3)</f>
        <v>4</v>
      </c>
      <c r="S5" s="4">
        <f>INDEX(data[],MATCH(MAX(data[Price]),data[Price],0),4)</f>
        <v>3</v>
      </c>
      <c r="U5" s="3" t="str" cm="1">
        <f t="array" ref="U5:X5">_xlfn._xlws.FILTER(data[],data[Price]=LARGE(data[Price],1))</f>
        <v>4960 Roseland</v>
      </c>
      <c r="V5" s="10">
        <v>849900</v>
      </c>
      <c r="W5" s="4">
        <v>4</v>
      </c>
      <c r="X5" s="4">
        <v>3</v>
      </c>
    </row>
    <row r="6" spans="2:24" x14ac:dyDescent="0.25">
      <c r="B6" s="13" t="s">
        <v>23</v>
      </c>
      <c r="C6" s="10">
        <v>109900</v>
      </c>
      <c r="D6" s="4">
        <v>1</v>
      </c>
      <c r="E6" s="15">
        <v>1</v>
      </c>
      <c r="L6" s="24" t="s">
        <v>33</v>
      </c>
    </row>
    <row r="7" spans="2:24" x14ac:dyDescent="0.25">
      <c r="B7" s="13" t="s">
        <v>24</v>
      </c>
      <c r="C7" s="10">
        <v>448000</v>
      </c>
      <c r="D7" s="4">
        <v>5</v>
      </c>
      <c r="E7" s="15">
        <v>3</v>
      </c>
    </row>
    <row r="8" spans="2:24" x14ac:dyDescent="0.25">
      <c r="B8" s="13" t="s">
        <v>25</v>
      </c>
      <c r="C8" s="10">
        <v>129900</v>
      </c>
      <c r="D8" s="4">
        <v>1</v>
      </c>
      <c r="E8" s="15">
        <v>1</v>
      </c>
    </row>
    <row r="9" spans="2:24" x14ac:dyDescent="0.25">
      <c r="B9" s="13" t="s">
        <v>16</v>
      </c>
      <c r="C9" s="10">
        <v>119000</v>
      </c>
      <c r="D9" s="4">
        <v>2</v>
      </c>
      <c r="E9" s="15">
        <v>1</v>
      </c>
      <c r="G9" s="23" t="s">
        <v>30</v>
      </c>
    </row>
    <row r="10" spans="2:24" x14ac:dyDescent="0.25">
      <c r="B10" s="13" t="s">
        <v>26</v>
      </c>
      <c r="C10" s="10">
        <v>849900</v>
      </c>
      <c r="D10" s="4">
        <v>4</v>
      </c>
      <c r="E10" s="15">
        <v>3</v>
      </c>
    </row>
    <row r="11" spans="2:24" x14ac:dyDescent="0.25">
      <c r="B11" s="13" t="s">
        <v>27</v>
      </c>
      <c r="C11" s="10">
        <v>189000</v>
      </c>
      <c r="D11" s="4">
        <v>3</v>
      </c>
      <c r="E11" s="15">
        <v>2</v>
      </c>
    </row>
    <row r="12" spans="2:24" x14ac:dyDescent="0.25">
      <c r="B12" s="13" t="s">
        <v>18</v>
      </c>
      <c r="C12" s="10">
        <v>385000</v>
      </c>
      <c r="D12" s="4">
        <v>4</v>
      </c>
      <c r="E12" s="15">
        <v>2</v>
      </c>
    </row>
    <row r="13" spans="2:24" x14ac:dyDescent="0.25">
      <c r="B13" s="13" t="s">
        <v>28</v>
      </c>
      <c r="C13" s="10">
        <v>679900</v>
      </c>
      <c r="D13" s="4">
        <v>5</v>
      </c>
      <c r="E13" s="15">
        <v>3</v>
      </c>
    </row>
    <row r="14" spans="2:24" x14ac:dyDescent="0.25">
      <c r="B14" s="14" t="s">
        <v>19</v>
      </c>
      <c r="C14" s="11">
        <v>749000</v>
      </c>
      <c r="D14" s="12">
        <v>4</v>
      </c>
      <c r="E14" s="16">
        <v>2</v>
      </c>
    </row>
    <row r="15" spans="2:24" x14ac:dyDescent="0.25">
      <c r="B15" s="14" t="s">
        <v>21</v>
      </c>
      <c r="C15" s="11">
        <v>639000</v>
      </c>
      <c r="D15" s="12">
        <v>4</v>
      </c>
      <c r="E15" s="16">
        <v>3</v>
      </c>
    </row>
    <row r="16" spans="2:24" x14ac:dyDescent="0.25">
      <c r="B16" s="14" t="s">
        <v>29</v>
      </c>
      <c r="C16" s="11">
        <v>579000</v>
      </c>
      <c r="D16" s="12">
        <v>3</v>
      </c>
      <c r="E16" s="16">
        <v>2</v>
      </c>
    </row>
  </sheetData>
  <hyperlinks>
    <hyperlink ref="L6" r:id="rId1" xr:uid="{895B32B8-99AB-4CEF-8C8F-E5A381AE43A3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2023-06-15T14:54:32Z</dcterms:modified>
</cp:coreProperties>
</file>