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and time\count calls at specific times\"/>
    </mc:Choice>
  </mc:AlternateContent>
  <xr:revisionPtr revIDLastSave="0" documentId="13_ncr:1_{CF668EE3-3FD7-47E5-94F3-0F8DEC90EF58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6" i="1" l="1" a="1"/>
  <c r="P6" i="1"/>
  <c r="P7" i="1" a="1"/>
  <c r="P7" i="1"/>
  <c r="P8" i="1" a="1"/>
  <c r="P8" i="1"/>
  <c r="P9" i="1" a="1"/>
  <c r="P9" i="1"/>
  <c r="P10" i="1" a="1"/>
  <c r="P10" i="1"/>
  <c r="P11" i="1" a="1"/>
  <c r="P11" i="1"/>
  <c r="P5" i="1" a="1"/>
  <c r="P5" i="1"/>
  <c r="M5" i="1" a="1"/>
  <c r="M5" i="1"/>
  <c r="L5" i="1" a="1"/>
  <c r="L5" i="1"/>
  <c r="O6" i="1" a="1"/>
  <c r="O6" i="1"/>
  <c r="O7" i="1" a="1"/>
  <c r="O7" i="1"/>
  <c r="O8" i="1" a="1"/>
  <c r="O8" i="1"/>
  <c r="O9" i="1" a="1"/>
  <c r="O9" i="1"/>
  <c r="O10" i="1" a="1"/>
  <c r="O10" i="1"/>
  <c r="O11" i="1" a="1"/>
  <c r="O11" i="1"/>
  <c r="O5" i="1" a="1"/>
  <c r="O5" i="1"/>
  <c r="I6" i="1"/>
  <c r="I7" i="1"/>
  <c r="I8" i="1"/>
  <c r="I9" i="1"/>
  <c r="I10" i="1"/>
  <c r="I11" i="1"/>
  <c r="I5" i="1"/>
  <c r="H6" i="1"/>
  <c r="H7" i="1"/>
  <c r="H8" i="1"/>
  <c r="H9" i="1"/>
  <c r="H10" i="1"/>
  <c r="H11" i="1"/>
  <c r="H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<sst xmlns="http://schemas.openxmlformats.org/spreadsheetml/2006/main" count="17" uniqueCount="13">
  <si>
    <t>Count calls at specific times</t>
  </si>
  <si>
    <t>Date</t>
  </si>
  <si>
    <t>Time</t>
  </si>
  <si>
    <t>Duration</t>
  </si>
  <si>
    <t>=C5+TIME(0,RANDBETWEEN(3,12),0)</t>
  </si>
  <si>
    <t>Start</t>
  </si>
  <si>
    <t>End</t>
  </si>
  <si>
    <t>Count</t>
  </si>
  <si>
    <t>Generate random call times</t>
  </si>
  <si>
    <t>Total</t>
  </si>
  <si>
    <t>with dynamic arrays</t>
  </si>
  <si>
    <t>with FILTER</t>
  </si>
  <si>
    <t>https://exceljet.net/formula/count-calls-at-specific-times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</si>
</sst>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20" fontId="0" fillId="0" borderId="0" xfId="0" applyNumberFormat="1"/>
    <xf numFmtId="0" fontId="0" fillId="0" borderId="0" xfId="0" quotePrefix="1"/>
    <xf numFmtId="0" fontId="0" fillId="0" borderId="1" xfId="0" applyBorder="1"/>
    <xf numFmtId="20" fontId="0" fillId="0" borderId="1" xfId="0" applyNumberFormat="1" applyBorder="1"/>
    <xf numFmtId="0" fontId="0" fillId="2" borderId="1" xfId="0" applyFill="1" applyBorder="1"/>
    <xf numFmtId="0" fontId="1" fillId="0" borderId="0" xfId="0" applyFont="1"/>
    <xf numFmtId="15" fontId="0" fillId="0" borderId="0" xfId="0" applyNumberFormat="1"/>
    <xf numFmtId="0" fontId="2" fillId="0" borderId="0" xfId="1"/>
  </cellXfs>
  <cellStyles count="2">
    <cellStyle name="Hyperlink" xfId="1" builtinId="8"/>
    <cellStyle name="Normal" xfId="0" builtinId="0"/>
  </cellStyles>
  <dxfs count="6">
    <dxf>
      <numFmt numFmtId="25" formatCode="h:mm"/>
    </dxf>
    <dxf>
      <numFmt numFmtId="25" formatCode="h:mm"/>
    </dxf>
    <dxf>
      <numFmt numFmtId="20" formatCode="d\-mmm\-yy"/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5"/>
      <tableStyleElement type="headerRow" dxfId="4"/>
      <tableStyleElement type="first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13</xdr:row>
      <xdr:rowOff>0</xdr:rowOff>
    </xdr:from>
    <xdr:to>
      <xdr:col>13</xdr:col>
      <xdr:colOff>419100</xdr:colOff>
      <xdr:row>15</xdr:row>
      <xdr:rowOff>8238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36C10E-6AE7-4552-AB7C-C8DDCC772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91300" y="2476500"/>
          <a:ext cx="1600200" cy="38923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A91C00-3EAA-7544-AD24-21F9E6BC8565}" name="table" displayName="table" ref="B4:D165" totalsRowShown="0">
  <autoFilter ref="B4:D165" xr:uid="{585D5077-F580-4426-AE9E-563318A8E176}"/>
  <sortState xmlns:xlrd2="http://schemas.microsoft.com/office/spreadsheetml/2017/richdata2" ref="B5:D165">
    <sortCondition ref="C5"/>
  </sortState>
  <tableColumns count="3">
    <tableColumn id="1" xr3:uid="{0DD0D807-3A7D-E240-9809-4366A79335BF}" name="Date" dataDxfId="2"/>
    <tableColumn id="2" xr3:uid="{B13E8828-20E6-A742-8202-C7D3451B7017}" name="Time" dataDxfId="1"/>
    <tableColumn id="3" xr3:uid="{0FFEF2C1-F7B9-584C-B648-1186C2E3F8D6}" name="Duration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count-calls-at-specific-times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R165"/>
  <sheetViews>
    <sheetView showGridLines="0" tabSelected="1" workbookViewId="0">
      <selection activeCell="H5" sqref="H5"/>
    </sheetView>
  </sheetViews>
  <sheetFormatPr defaultColWidth="8.85546875" defaultRowHeight="15" x14ac:dyDescent="0.25"/>
  <cols>
    <col min="4" max="4" width="10.28515625" customWidth="1"/>
  </cols>
  <sheetData>
    <row r="2" spans="2:18" x14ac:dyDescent="0.25">
      <c r="B2" s="6" t="s">
        <v>0</v>
      </c>
      <c r="L2" t="s">
        <v>10</v>
      </c>
      <c r="O2" t="s">
        <v>11</v>
      </c>
    </row>
    <row r="4" spans="2:18" x14ac:dyDescent="0.25">
      <c r="B4" t="s">
        <v>1</v>
      </c>
      <c r="C4" t="s">
        <v>2</v>
      </c>
      <c r="D4" t="s">
        <v>3</v>
      </c>
      <c r="F4" s="5" t="s">
        <v>5</v>
      </c>
      <c r="G4" s="5" t="s">
        <v>6</v>
      </c>
      <c r="H4" s="5" t="s">
        <v>7</v>
      </c>
      <c r="I4" s="5" t="s">
        <v>9</v>
      </c>
      <c r="L4" s="5" t="s">
        <v>7</v>
      </c>
      <c r="M4" s="5" t="s">
        <v>9</v>
      </c>
      <c r="O4" s="5" t="s">
        <v>7</v>
      </c>
      <c r="P4" s="5" t="s">
        <v>9</v>
      </c>
      <c r="R4" t="s">
        <v>8</v>
      </c>
    </row>
    <row r="5" spans="2:18" x14ac:dyDescent="0.25">
      <c r="B5" s="7">
        <v>43922</v>
      </c>
      <c r="C5" s="1">
        <v>0.25138888888888888</v>
      </c>
      <c r="D5" s="1">
        <v>6.2499999999999995E-3</v>
      </c>
      <c r="F5" s="4">
        <v>0.25</v>
      </c>
      <c r="G5" s="4">
        <v>0.33333333333333331</v>
      </c>
      <c r="H5" s="3">
        <f>COUNTIFS(table[Time],"&gt;="&amp;F5,table[Time],"&lt;"&amp;G5)</f>
        <v>12</v>
      </c>
      <c r="I5" s="4">
        <f>SUMIFS(table[Duration],table[Time],"&gt;="&amp;F5,table[Time],"&lt;"&amp;G5)</f>
        <v>4.6527777777777772E-2</v>
      </c>
      <c r="L5" s="3" cm="1">
        <f t="array" ref="L5:L11">COUNTIFS(table[Time],"&gt;="&amp;F5:F11,table[Time],"&lt;"&amp;G5:G11)</f>
        <v>12</v>
      </c>
      <c r="M5" s="4" cm="1">
        <f t="array" ref="M5:M11">SUMIFS(table[Duration],table[Time],"&gt;="&amp;F5:F11,table[Time],"&lt;"&amp;G5:G11)</f>
        <v>4.6527777777777772E-2</v>
      </c>
      <c r="O5" s="3" cm="1">
        <f t="array" ref="O5">COUNT(_xlfn._xlws.FILTER(table[Time],(table[Time]&gt;=F5)*(table[Time]&lt;G5)))</f>
        <v>12</v>
      </c>
      <c r="P5" s="4" cm="1">
        <f t="array" ref="P5">SUM(_xlfn._xlws.FILTER(table[Duration],(table[Time]&gt;=F5)*(table[Time]&lt;G5),0))</f>
        <v>4.6527777777777772E-2</v>
      </c>
      <c r="R5" s="2" t="s">
        <v>4</v>
      </c>
    </row>
    <row r="6" spans="2:18" x14ac:dyDescent="0.25">
      <c r="B6" s="7">
        <v>43922</v>
      </c>
      <c r="C6" s="1">
        <v>0.25902777777777775</v>
      </c>
      <c r="D6" s="1">
        <v>4.1666666666666666E-3</v>
      </c>
      <c r="F6" s="4">
        <v>0.33333333333333331</v>
      </c>
      <c r="G6" s="4">
        <v>0.41666666666666669</v>
      </c>
      <c r="H6" s="3">
        <f>COUNTIFS(table[Time],"&gt;="&amp;F6,table[Time],"&lt;"&amp;G6)</f>
        <v>14</v>
      </c>
      <c r="I6" s="4">
        <f>SUMIFS(table[Duration],table[Time],"&gt;="&amp;F6,table[Time],"&lt;"&amp;G6)</f>
        <v>6.8749999999999992E-2</v>
      </c>
      <c r="L6" s="3">
        <v>14</v>
      </c>
      <c r="M6" s="4">
        <v>6.8749999999999992E-2</v>
      </c>
      <c r="O6" s="3" cm="1">
        <f t="array" ref="O6">COUNT(_xlfn._xlws.FILTER(table[Time],(table[Time]&gt;=F6)*(table[Time]&lt;G6)))</f>
        <v>14</v>
      </c>
      <c r="P6" s="4" cm="1">
        <f t="array" ref="P6">SUM(_xlfn._xlws.FILTER(table[Duration],(table[Time]&gt;=F6)*(table[Time]&lt;G6),0))</f>
        <v>6.8749999999999992E-2</v>
      </c>
    </row>
    <row r="7" spans="2:18" x14ac:dyDescent="0.25">
      <c r="B7" s="7">
        <v>43922</v>
      </c>
      <c r="C7" s="1">
        <v>0.26388888888888884</v>
      </c>
      <c r="D7" s="1">
        <v>6.2499999999999995E-3</v>
      </c>
      <c r="F7" s="4">
        <v>0.41666666666666702</v>
      </c>
      <c r="G7" s="4">
        <v>0.5</v>
      </c>
      <c r="H7" s="3">
        <f>COUNTIFS(table[Time],"&gt;="&amp;F7,table[Time],"&lt;"&amp;G7)</f>
        <v>34</v>
      </c>
      <c r="I7" s="4">
        <f>SUMIFS(table[Duration],table[Time],"&gt;="&amp;F7,table[Time],"&lt;"&amp;G7)</f>
        <v>0.14583333333333334</v>
      </c>
      <c r="L7" s="3">
        <v>34</v>
      </c>
      <c r="M7" s="4">
        <v>0.14583333333333334</v>
      </c>
      <c r="O7" s="3" cm="1">
        <f t="array" ref="O7">COUNT(_xlfn._xlws.FILTER(table[Time],(table[Time]&gt;=F7)*(table[Time]&lt;G7)))</f>
        <v>34</v>
      </c>
      <c r="P7" s="4" cm="1">
        <f t="array" ref="P7">SUM(_xlfn._xlws.FILTER(table[Duration],(table[Time]&gt;=F7)*(table[Time]&lt;G7),0))</f>
        <v>0.14583333333333334</v>
      </c>
    </row>
    <row r="8" spans="2:18" x14ac:dyDescent="0.25">
      <c r="B8" s="7">
        <v>43922</v>
      </c>
      <c r="C8" s="1">
        <v>0.27708333333333324</v>
      </c>
      <c r="D8" s="1">
        <v>2.0833333333333333E-3</v>
      </c>
      <c r="F8" s="4">
        <v>0.5</v>
      </c>
      <c r="G8" s="4">
        <v>0.58333333333333304</v>
      </c>
      <c r="H8" s="3">
        <f>COUNTIFS(table[Time],"&gt;="&amp;F8,table[Time],"&lt;"&amp;G8)</f>
        <v>29</v>
      </c>
      <c r="I8" s="4">
        <f>SUMIFS(table[Duration],table[Time],"&gt;="&amp;F8,table[Time],"&lt;"&amp;G8)</f>
        <v>0.13541666666666669</v>
      </c>
      <c r="L8" s="3">
        <v>29</v>
      </c>
      <c r="M8" s="4">
        <v>0.13541666666666669</v>
      </c>
      <c r="O8" s="3" cm="1">
        <f t="array" ref="O8">COUNT(_xlfn._xlws.FILTER(table[Time],(table[Time]&gt;=F8)*(table[Time]&lt;G8)))</f>
        <v>29</v>
      </c>
      <c r="P8" s="4" cm="1">
        <f t="array" ref="P8">SUM(_xlfn._xlws.FILTER(table[Duration],(table[Time]&gt;=F8)*(table[Time]&lt;G8),0))</f>
        <v>0.13541666666666669</v>
      </c>
    </row>
    <row r="9" spans="2:18" x14ac:dyDescent="0.25">
      <c r="B9" s="7">
        <v>43922</v>
      </c>
      <c r="C9" s="1">
        <v>0.28749999999999987</v>
      </c>
      <c r="D9" s="1">
        <v>1.3888888888888889E-3</v>
      </c>
      <c r="F9" s="4">
        <v>0.58333333333333304</v>
      </c>
      <c r="G9" s="4">
        <v>0.66666666666666596</v>
      </c>
      <c r="H9" s="3">
        <f>COUNTIFS(table[Time],"&gt;="&amp;F9,table[Time],"&lt;"&amp;G9)</f>
        <v>34</v>
      </c>
      <c r="I9" s="4">
        <f>SUMIFS(table[Duration],table[Time],"&gt;="&amp;F9,table[Time],"&lt;"&amp;G9)</f>
        <v>0.15138888888888888</v>
      </c>
      <c r="L9" s="3">
        <v>34</v>
      </c>
      <c r="M9" s="4">
        <v>0.15138888888888888</v>
      </c>
      <c r="O9" s="3" cm="1">
        <f t="array" ref="O9">COUNT(_xlfn._xlws.FILTER(table[Time],(table[Time]&gt;=F9)*(table[Time]&lt;G9)))</f>
        <v>34</v>
      </c>
      <c r="P9" s="4" cm="1">
        <f t="array" ref="P9">SUM(_xlfn._xlws.FILTER(table[Duration],(table[Time]&gt;=F9)*(table[Time]&lt;G9),0))</f>
        <v>0.15138888888888888</v>
      </c>
    </row>
    <row r="10" spans="2:18" x14ac:dyDescent="0.25">
      <c r="B10" s="7">
        <v>43922</v>
      </c>
      <c r="C10" s="1">
        <v>0.29236111111111096</v>
      </c>
      <c r="D10" s="1">
        <v>1.3888888888888889E-3</v>
      </c>
      <c r="F10" s="4">
        <v>0.66666666666666696</v>
      </c>
      <c r="G10" s="4">
        <v>0.75</v>
      </c>
      <c r="H10" s="3">
        <f>COUNTIFS(table[Time],"&gt;="&amp;F10,table[Time],"&lt;"&amp;G10)</f>
        <v>30</v>
      </c>
      <c r="I10" s="4">
        <f>SUMIFS(table[Duration],table[Time],"&gt;="&amp;F10,table[Time],"&lt;"&amp;G10)</f>
        <v>0.11736111111111112</v>
      </c>
      <c r="L10" s="3">
        <v>30</v>
      </c>
      <c r="M10" s="4">
        <v>0.11736111111111112</v>
      </c>
      <c r="O10" s="3" cm="1">
        <f t="array" ref="O10">COUNT(_xlfn._xlws.FILTER(table[Time],(table[Time]&gt;=F10)*(table[Time]&lt;G10)))</f>
        <v>30</v>
      </c>
      <c r="P10" s="4" cm="1">
        <f t="array" ref="P10">SUM(_xlfn._xlws.FILTER(table[Duration],(table[Time]&gt;=F10)*(table[Time]&lt;G10),0))</f>
        <v>0.11736111111111112</v>
      </c>
    </row>
    <row r="11" spans="2:18" x14ac:dyDescent="0.25">
      <c r="B11" s="7">
        <v>43922</v>
      </c>
      <c r="C11" s="1">
        <v>0.29375000000000001</v>
      </c>
      <c r="D11" s="1">
        <v>6.2499999999999995E-3</v>
      </c>
      <c r="F11" s="4">
        <v>0.75</v>
      </c>
      <c r="G11" s="4">
        <v>0.83333333333333304</v>
      </c>
      <c r="H11" s="3">
        <f>COUNTIFS(table[Time],"&gt;="&amp;F11,table[Time],"&lt;"&amp;G11)</f>
        <v>8</v>
      </c>
      <c r="I11" s="4">
        <f>SUMIFS(table[Duration],table[Time],"&gt;="&amp;F11,table[Time],"&lt;"&amp;G11)</f>
        <v>3.125E-2</v>
      </c>
      <c r="L11" s="3">
        <v>8</v>
      </c>
      <c r="M11" s="4">
        <v>3.125E-2</v>
      </c>
      <c r="O11" s="3" cm="1">
        <f t="array" ref="O11">COUNT(_xlfn._xlws.FILTER(table[Time],(table[Time]&gt;=F11)*(table[Time]&lt;G11)))</f>
        <v>8</v>
      </c>
      <c r="P11" s="4" cm="1">
        <f t="array" ref="P11">SUM(_xlfn._xlws.FILTER(table[Duration],(table[Time]&gt;=F11)*(table[Time]&lt;G11),0))</f>
        <v>3.125E-2</v>
      </c>
    </row>
    <row r="12" spans="2:18" x14ac:dyDescent="0.25">
      <c r="B12" s="7">
        <v>43922</v>
      </c>
      <c r="C12" s="1">
        <v>0.30277777777777765</v>
      </c>
      <c r="D12" s="1">
        <v>4.8611111111111112E-3</v>
      </c>
    </row>
    <row r="13" spans="2:18" x14ac:dyDescent="0.25">
      <c r="B13" s="7">
        <v>43922</v>
      </c>
      <c r="C13" s="1">
        <v>0.30902777777777762</v>
      </c>
      <c r="D13" s="1">
        <v>2.0833333333333333E-3</v>
      </c>
    </row>
    <row r="14" spans="2:18" x14ac:dyDescent="0.25">
      <c r="B14" s="7">
        <v>43922</v>
      </c>
      <c r="C14" s="1">
        <v>0.31874999999999981</v>
      </c>
      <c r="D14" s="1">
        <v>6.2499999999999995E-3</v>
      </c>
    </row>
    <row r="15" spans="2:18" x14ac:dyDescent="0.25">
      <c r="B15" s="7">
        <v>43922</v>
      </c>
      <c r="C15" s="1">
        <v>0.3263888888888889</v>
      </c>
      <c r="D15" s="1">
        <v>2.0833333333333333E-3</v>
      </c>
    </row>
    <row r="16" spans="2:18" x14ac:dyDescent="0.25">
      <c r="B16" s="7">
        <v>43922</v>
      </c>
      <c r="C16" s="1">
        <v>0.33194444444444421</v>
      </c>
      <c r="D16" s="1">
        <v>3.472222222222222E-3</v>
      </c>
      <c r="L16" s="8" t="s">
        <v>12</v>
      </c>
    </row>
    <row r="17" spans="2:4" x14ac:dyDescent="0.25">
      <c r="B17" s="7">
        <v>43922</v>
      </c>
      <c r="C17" s="1">
        <v>0.33402777777777798</v>
      </c>
      <c r="D17" s="1">
        <v>2.7777777777777779E-3</v>
      </c>
    </row>
    <row r="18" spans="2:4" x14ac:dyDescent="0.25">
      <c r="B18" s="7">
        <v>43922</v>
      </c>
      <c r="C18" s="1">
        <v>0.3416666666666664</v>
      </c>
      <c r="D18" s="1">
        <v>1.3888888888888889E-3</v>
      </c>
    </row>
    <row r="19" spans="2:4" x14ac:dyDescent="0.25">
      <c r="B19" s="7">
        <v>43922</v>
      </c>
      <c r="C19" s="1">
        <v>0.34930555555555526</v>
      </c>
      <c r="D19" s="1">
        <v>2.0833333333333333E-3</v>
      </c>
    </row>
    <row r="20" spans="2:4" x14ac:dyDescent="0.25">
      <c r="B20" s="7">
        <v>43922</v>
      </c>
      <c r="C20" s="1">
        <v>0.35624999999999968</v>
      </c>
      <c r="D20" s="1">
        <v>4.8611111111111112E-3</v>
      </c>
    </row>
    <row r="21" spans="2:4" x14ac:dyDescent="0.25">
      <c r="B21" s="7">
        <v>43922</v>
      </c>
      <c r="C21" s="1">
        <v>0.3631944444444441</v>
      </c>
      <c r="D21" s="1">
        <v>6.9444444444444447E-4</v>
      </c>
    </row>
    <row r="22" spans="2:4" x14ac:dyDescent="0.25">
      <c r="B22" s="7">
        <v>43922</v>
      </c>
      <c r="C22" s="1">
        <v>0.37083333333333296</v>
      </c>
      <c r="D22" s="1">
        <v>3.472222222222222E-3</v>
      </c>
    </row>
    <row r="23" spans="2:4" x14ac:dyDescent="0.25">
      <c r="B23" s="7">
        <v>43922</v>
      </c>
      <c r="C23" s="1">
        <v>0.37499999999999961</v>
      </c>
      <c r="D23" s="1">
        <v>7.6388888888888886E-3</v>
      </c>
    </row>
    <row r="24" spans="2:4" x14ac:dyDescent="0.25">
      <c r="B24" s="7">
        <v>43922</v>
      </c>
      <c r="C24" s="1">
        <v>0.38194444444444403</v>
      </c>
      <c r="D24" s="1">
        <v>6.2499999999999995E-3</v>
      </c>
    </row>
    <row r="25" spans="2:4" x14ac:dyDescent="0.25">
      <c r="B25" s="7">
        <v>43922</v>
      </c>
      <c r="C25" s="1">
        <v>0.38749999999999957</v>
      </c>
      <c r="D25" s="1">
        <v>8.3333333333333332E-3</v>
      </c>
    </row>
    <row r="26" spans="2:4" x14ac:dyDescent="0.25">
      <c r="B26" s="7">
        <v>43922</v>
      </c>
      <c r="C26" s="1">
        <v>0.38958333333333289</v>
      </c>
      <c r="D26" s="1">
        <v>7.6388888888888886E-3</v>
      </c>
    </row>
    <row r="27" spans="2:4" x14ac:dyDescent="0.25">
      <c r="B27" s="7">
        <v>43922</v>
      </c>
      <c r="C27" s="1">
        <v>0.39583333333333287</v>
      </c>
      <c r="D27" s="1">
        <v>2.0833333333333333E-3</v>
      </c>
    </row>
    <row r="28" spans="2:4" x14ac:dyDescent="0.25">
      <c r="B28" s="7">
        <v>43922</v>
      </c>
      <c r="C28" s="1">
        <v>0.40069444444444396</v>
      </c>
      <c r="D28" s="1">
        <v>8.3333333333333332E-3</v>
      </c>
    </row>
    <row r="29" spans="2:4" x14ac:dyDescent="0.25">
      <c r="B29" s="7">
        <v>43922</v>
      </c>
      <c r="C29" s="1">
        <v>0.40694444444444394</v>
      </c>
      <c r="D29" s="1">
        <v>5.5555555555555558E-3</v>
      </c>
    </row>
    <row r="30" spans="2:4" x14ac:dyDescent="0.25">
      <c r="B30" s="7">
        <v>43922</v>
      </c>
      <c r="C30" s="1">
        <v>0.4152777777777773</v>
      </c>
      <c r="D30" s="1">
        <v>7.6388888888888886E-3</v>
      </c>
    </row>
    <row r="31" spans="2:4" x14ac:dyDescent="0.25">
      <c r="B31" s="7">
        <v>43922</v>
      </c>
      <c r="C31" s="1">
        <v>0.42083333333333284</v>
      </c>
      <c r="D31" s="1">
        <v>8.3333333333333332E-3</v>
      </c>
    </row>
    <row r="32" spans="2:4" x14ac:dyDescent="0.25">
      <c r="B32" s="7">
        <v>43922</v>
      </c>
      <c r="C32" s="1">
        <v>0.42569444444444393</v>
      </c>
      <c r="D32" s="1">
        <v>4.8611111111111112E-3</v>
      </c>
    </row>
    <row r="33" spans="2:4" x14ac:dyDescent="0.25">
      <c r="B33" s="7">
        <v>43922</v>
      </c>
      <c r="C33" s="1">
        <v>0.43263888888888835</v>
      </c>
      <c r="D33" s="1">
        <v>7.6388888888888886E-3</v>
      </c>
    </row>
    <row r="34" spans="2:4" x14ac:dyDescent="0.25">
      <c r="B34" s="7">
        <v>43922</v>
      </c>
      <c r="C34" s="1">
        <v>0.43541666666666612</v>
      </c>
      <c r="D34" s="1">
        <v>4.8611111111111112E-3</v>
      </c>
    </row>
    <row r="35" spans="2:4" x14ac:dyDescent="0.25">
      <c r="B35" s="7">
        <v>43922</v>
      </c>
      <c r="C35" s="1">
        <v>0.43541666666666612</v>
      </c>
      <c r="D35" s="1">
        <v>3.472222222222222E-3</v>
      </c>
    </row>
    <row r="36" spans="2:4" x14ac:dyDescent="0.25">
      <c r="B36" s="7">
        <v>43922</v>
      </c>
      <c r="C36" s="1">
        <v>0.43819444444444389</v>
      </c>
      <c r="D36" s="1">
        <v>7.6388888888888886E-3</v>
      </c>
    </row>
    <row r="37" spans="2:4" x14ac:dyDescent="0.25">
      <c r="B37" s="7">
        <v>43922</v>
      </c>
      <c r="C37" s="1">
        <v>0.44027777777777721</v>
      </c>
      <c r="D37" s="1">
        <v>4.1666666666666666E-3</v>
      </c>
    </row>
    <row r="38" spans="2:4" x14ac:dyDescent="0.25">
      <c r="B38" s="7">
        <v>43922</v>
      </c>
      <c r="C38" s="1">
        <v>0.44027777777777721</v>
      </c>
      <c r="D38" s="1">
        <v>3.472222222222222E-3</v>
      </c>
    </row>
    <row r="39" spans="2:4" x14ac:dyDescent="0.25">
      <c r="B39" s="7">
        <v>43922</v>
      </c>
      <c r="C39" s="1">
        <v>0.44027777777777721</v>
      </c>
      <c r="D39" s="1">
        <v>5.5555555555555558E-3</v>
      </c>
    </row>
    <row r="40" spans="2:4" x14ac:dyDescent="0.25">
      <c r="B40" s="7">
        <v>43922</v>
      </c>
      <c r="C40" s="1">
        <v>0.44444444444444386</v>
      </c>
      <c r="D40" s="1">
        <v>2.7777777777777779E-3</v>
      </c>
    </row>
    <row r="41" spans="2:4" x14ac:dyDescent="0.25">
      <c r="B41" s="7">
        <v>43922</v>
      </c>
      <c r="C41" s="1">
        <v>0.44652777777777719</v>
      </c>
      <c r="D41" s="1">
        <v>3.472222222222222E-3</v>
      </c>
    </row>
    <row r="42" spans="2:4" x14ac:dyDescent="0.25">
      <c r="B42" s="7">
        <v>43922</v>
      </c>
      <c r="C42" s="1">
        <v>0.45069444444444384</v>
      </c>
      <c r="D42" s="1">
        <v>6.9444444444444447E-4</v>
      </c>
    </row>
    <row r="43" spans="2:4" x14ac:dyDescent="0.25">
      <c r="B43" s="7">
        <v>43922</v>
      </c>
      <c r="C43" s="1">
        <v>0.45555555555555494</v>
      </c>
      <c r="D43" s="1">
        <v>6.2499999999999995E-3</v>
      </c>
    </row>
    <row r="44" spans="2:4" x14ac:dyDescent="0.25">
      <c r="B44" s="7">
        <v>43922</v>
      </c>
      <c r="C44" s="1">
        <v>0.46041666666666603</v>
      </c>
      <c r="D44" s="1">
        <v>8.3333333333333332E-3</v>
      </c>
    </row>
    <row r="45" spans="2:4" x14ac:dyDescent="0.25">
      <c r="B45" s="7">
        <v>43922</v>
      </c>
      <c r="C45" s="1">
        <v>0.46180555555555491</v>
      </c>
      <c r="D45" s="1">
        <v>2.0833333333333333E-3</v>
      </c>
    </row>
    <row r="46" spans="2:4" x14ac:dyDescent="0.25">
      <c r="B46" s="7">
        <v>43922</v>
      </c>
      <c r="C46" s="1">
        <v>0.46388888888888824</v>
      </c>
      <c r="D46" s="1">
        <v>2.7777777777777779E-3</v>
      </c>
    </row>
    <row r="47" spans="2:4" x14ac:dyDescent="0.25">
      <c r="B47" s="7">
        <v>43922</v>
      </c>
      <c r="C47" s="1">
        <v>0.46874999999999933</v>
      </c>
      <c r="D47" s="1">
        <v>2.0833333333333333E-3</v>
      </c>
    </row>
    <row r="48" spans="2:4" x14ac:dyDescent="0.25">
      <c r="B48" s="7">
        <v>43922</v>
      </c>
      <c r="C48" s="1">
        <v>0.47291666666666599</v>
      </c>
      <c r="D48" s="1">
        <v>3.472222222222222E-3</v>
      </c>
    </row>
    <row r="49" spans="2:4" x14ac:dyDescent="0.25">
      <c r="B49" s="7">
        <v>43922</v>
      </c>
      <c r="C49" s="1">
        <v>0.47361111111111043</v>
      </c>
      <c r="D49" s="1">
        <v>2.0833333333333333E-3</v>
      </c>
    </row>
    <row r="50" spans="2:4" x14ac:dyDescent="0.25">
      <c r="B50" s="7">
        <v>43922</v>
      </c>
      <c r="C50" s="1">
        <v>0.47569444444444375</v>
      </c>
      <c r="D50" s="1">
        <v>6.9444444444444441E-3</v>
      </c>
    </row>
    <row r="51" spans="2:4" x14ac:dyDescent="0.25">
      <c r="B51" s="7">
        <v>43922</v>
      </c>
      <c r="C51" s="1">
        <v>0.47777777777777708</v>
      </c>
      <c r="D51" s="1">
        <v>6.2499999999999995E-3</v>
      </c>
    </row>
    <row r="52" spans="2:4" x14ac:dyDescent="0.25">
      <c r="B52" s="7">
        <v>43922</v>
      </c>
      <c r="C52" s="1">
        <v>0.47916666666666596</v>
      </c>
      <c r="D52" s="1">
        <v>4.8611111111111112E-3</v>
      </c>
    </row>
    <row r="53" spans="2:4" x14ac:dyDescent="0.25">
      <c r="B53" s="7">
        <v>43922</v>
      </c>
      <c r="C53" s="1">
        <v>0.48333333333333262</v>
      </c>
      <c r="D53" s="1">
        <v>6.9444444444444447E-4</v>
      </c>
    </row>
    <row r="54" spans="2:4" x14ac:dyDescent="0.25">
      <c r="B54" s="7">
        <v>43922</v>
      </c>
      <c r="C54" s="1">
        <v>0.48402777777777706</v>
      </c>
      <c r="D54" s="1">
        <v>3.472222222222222E-3</v>
      </c>
    </row>
    <row r="55" spans="2:4" x14ac:dyDescent="0.25">
      <c r="B55" s="7">
        <v>43922</v>
      </c>
      <c r="C55" s="1">
        <v>0.48402777777777706</v>
      </c>
      <c r="D55" s="1">
        <v>6.9444444444444447E-4</v>
      </c>
    </row>
    <row r="56" spans="2:4" x14ac:dyDescent="0.25">
      <c r="B56" s="7">
        <v>43922</v>
      </c>
      <c r="C56" s="1">
        <v>0.48888888888888815</v>
      </c>
      <c r="D56" s="1">
        <v>3.472222222222222E-3</v>
      </c>
    </row>
    <row r="57" spans="2:4" x14ac:dyDescent="0.25">
      <c r="B57" s="7">
        <v>43922</v>
      </c>
      <c r="C57" s="1">
        <v>0.48888888888888815</v>
      </c>
      <c r="D57" s="1">
        <v>8.3333333333333332E-3</v>
      </c>
    </row>
    <row r="58" spans="2:4" x14ac:dyDescent="0.25">
      <c r="B58" s="7">
        <v>43922</v>
      </c>
      <c r="C58" s="1">
        <v>0.49097222222222148</v>
      </c>
      <c r="D58" s="1">
        <v>6.2499999999999995E-3</v>
      </c>
    </row>
    <row r="59" spans="2:4" x14ac:dyDescent="0.25">
      <c r="B59" s="7">
        <v>43922</v>
      </c>
      <c r="C59" s="1">
        <v>0.49097222222222148</v>
      </c>
      <c r="D59" s="1">
        <v>6.9444444444444447E-4</v>
      </c>
    </row>
    <row r="60" spans="2:4" x14ac:dyDescent="0.25">
      <c r="B60" s="7">
        <v>43922</v>
      </c>
      <c r="C60" s="1">
        <v>0.49236111111111036</v>
      </c>
      <c r="D60" s="1">
        <v>6.9444444444444447E-4</v>
      </c>
    </row>
    <row r="61" spans="2:4" x14ac:dyDescent="0.25">
      <c r="B61" s="7">
        <v>43922</v>
      </c>
      <c r="C61" s="1">
        <v>0.4930555555555548</v>
      </c>
      <c r="D61" s="1">
        <v>8.3333333333333332E-3</v>
      </c>
    </row>
    <row r="62" spans="2:4" x14ac:dyDescent="0.25">
      <c r="B62" s="7">
        <v>43922</v>
      </c>
      <c r="C62" s="1">
        <v>0.49444444444444369</v>
      </c>
      <c r="D62" s="1">
        <v>6.2499999999999995E-3</v>
      </c>
    </row>
    <row r="63" spans="2:4" x14ac:dyDescent="0.25">
      <c r="B63" s="7">
        <v>43922</v>
      </c>
      <c r="C63" s="1">
        <v>0.49930555555555478</v>
      </c>
      <c r="D63" s="1">
        <v>2.0833333333333333E-3</v>
      </c>
    </row>
    <row r="64" spans="2:4" x14ac:dyDescent="0.25">
      <c r="B64" s="7">
        <v>43922</v>
      </c>
      <c r="C64" s="1">
        <v>0.49930555555555478</v>
      </c>
      <c r="D64" s="1">
        <v>2.7777777777777779E-3</v>
      </c>
    </row>
    <row r="65" spans="2:4" x14ac:dyDescent="0.25">
      <c r="B65" s="7">
        <v>43922</v>
      </c>
      <c r="C65" s="1">
        <v>0.50277777777777699</v>
      </c>
      <c r="D65" s="1">
        <v>5.5555555555555558E-3</v>
      </c>
    </row>
    <row r="66" spans="2:4" x14ac:dyDescent="0.25">
      <c r="B66" s="7">
        <v>43922</v>
      </c>
      <c r="C66" s="1">
        <v>0.50486111111111032</v>
      </c>
      <c r="D66" s="1">
        <v>4.1666666666666666E-3</v>
      </c>
    </row>
    <row r="67" spans="2:4" x14ac:dyDescent="0.25">
      <c r="B67" s="7">
        <v>43922</v>
      </c>
      <c r="C67" s="1">
        <v>0.50763888888888808</v>
      </c>
      <c r="D67" s="1">
        <v>5.5555555555555558E-3</v>
      </c>
    </row>
    <row r="68" spans="2:4" x14ac:dyDescent="0.25">
      <c r="B68" s="7">
        <v>43922</v>
      </c>
      <c r="C68" s="1">
        <v>0.51111111111111029</v>
      </c>
      <c r="D68" s="1">
        <v>6.2499999999999995E-3</v>
      </c>
    </row>
    <row r="69" spans="2:4" x14ac:dyDescent="0.25">
      <c r="B69" s="7">
        <v>43922</v>
      </c>
      <c r="C69" s="1">
        <v>0.51319444444444362</v>
      </c>
      <c r="D69" s="1">
        <v>6.9444444444444441E-3</v>
      </c>
    </row>
    <row r="70" spans="2:4" x14ac:dyDescent="0.25">
      <c r="B70" s="7">
        <v>43922</v>
      </c>
      <c r="C70" s="1">
        <v>0.5145833333333325</v>
      </c>
      <c r="D70" s="1">
        <v>8.3333333333333332E-3</v>
      </c>
    </row>
    <row r="71" spans="2:4" x14ac:dyDescent="0.25">
      <c r="B71" s="7">
        <v>43922</v>
      </c>
      <c r="C71" s="1">
        <v>0.51597222222222139</v>
      </c>
      <c r="D71" s="1">
        <v>3.472222222222222E-3</v>
      </c>
    </row>
    <row r="72" spans="2:4" x14ac:dyDescent="0.25">
      <c r="B72" s="7">
        <v>43922</v>
      </c>
      <c r="C72" s="1">
        <v>0.51736111111111027</v>
      </c>
      <c r="D72" s="1">
        <v>4.1666666666666666E-3</v>
      </c>
    </row>
    <row r="73" spans="2:4" x14ac:dyDescent="0.25">
      <c r="B73" s="7">
        <v>43922</v>
      </c>
      <c r="C73" s="1">
        <v>0.52222222222222137</v>
      </c>
      <c r="D73" s="1">
        <v>4.8611111111111112E-3</v>
      </c>
    </row>
    <row r="74" spans="2:4" x14ac:dyDescent="0.25">
      <c r="B74" s="7">
        <v>43922</v>
      </c>
      <c r="C74" s="1">
        <v>0.52569444444444358</v>
      </c>
      <c r="D74" s="1">
        <v>5.5555555555555558E-3</v>
      </c>
    </row>
    <row r="75" spans="2:4" x14ac:dyDescent="0.25">
      <c r="B75" s="7">
        <v>43922</v>
      </c>
      <c r="C75" s="1">
        <v>0.52916666666666579</v>
      </c>
      <c r="D75" s="1">
        <v>6.9444444444444441E-3</v>
      </c>
    </row>
    <row r="76" spans="2:4" x14ac:dyDescent="0.25">
      <c r="B76" s="7">
        <v>43922</v>
      </c>
      <c r="C76" s="1">
        <v>0.53333333333333244</v>
      </c>
      <c r="D76" s="1">
        <v>2.7777777777777779E-3</v>
      </c>
    </row>
    <row r="77" spans="2:4" x14ac:dyDescent="0.25">
      <c r="B77" s="7">
        <v>43922</v>
      </c>
      <c r="C77" s="1">
        <v>0.53402777777777688</v>
      </c>
      <c r="D77" s="1">
        <v>4.8611111111111112E-3</v>
      </c>
    </row>
    <row r="78" spans="2:4" x14ac:dyDescent="0.25">
      <c r="B78" s="7">
        <v>43922</v>
      </c>
      <c r="C78" s="1">
        <v>0.53680555555555465</v>
      </c>
      <c r="D78" s="1">
        <v>2.0833333333333333E-3</v>
      </c>
    </row>
    <row r="79" spans="2:4" x14ac:dyDescent="0.25">
      <c r="B79" s="7">
        <v>43922</v>
      </c>
      <c r="C79" s="1">
        <v>0.54027777777777686</v>
      </c>
      <c r="D79" s="1">
        <v>4.8611111111111112E-3</v>
      </c>
    </row>
    <row r="80" spans="2:4" x14ac:dyDescent="0.25">
      <c r="B80" s="7">
        <v>43922</v>
      </c>
      <c r="C80" s="1">
        <v>0.54236111111111018</v>
      </c>
      <c r="D80" s="1">
        <v>1.3888888888888889E-3</v>
      </c>
    </row>
    <row r="81" spans="2:4" x14ac:dyDescent="0.25">
      <c r="B81" s="7">
        <v>43922</v>
      </c>
      <c r="C81" s="1">
        <v>0.54305555555555463</v>
      </c>
      <c r="D81" s="1">
        <v>7.6388888888888886E-3</v>
      </c>
    </row>
    <row r="82" spans="2:4" x14ac:dyDescent="0.25">
      <c r="B82" s="7">
        <v>43922</v>
      </c>
      <c r="C82" s="1">
        <v>0.54791666666666572</v>
      </c>
      <c r="D82" s="1">
        <v>8.3333333333333332E-3</v>
      </c>
    </row>
    <row r="83" spans="2:4" x14ac:dyDescent="0.25">
      <c r="B83" s="7">
        <v>43922</v>
      </c>
      <c r="C83" s="1">
        <v>0.55069444444444349</v>
      </c>
      <c r="D83" s="1">
        <v>5.5555555555555558E-3</v>
      </c>
    </row>
    <row r="84" spans="2:4" x14ac:dyDescent="0.25">
      <c r="B84" s="7">
        <v>43922</v>
      </c>
      <c r="C84" s="1">
        <v>0.5541666666666657</v>
      </c>
      <c r="D84" s="1">
        <v>2.0833333333333333E-3</v>
      </c>
    </row>
    <row r="85" spans="2:4" x14ac:dyDescent="0.25">
      <c r="B85" s="7">
        <v>43922</v>
      </c>
      <c r="C85" s="1">
        <v>0.55833333333333235</v>
      </c>
      <c r="D85" s="1">
        <v>2.7777777777777779E-3</v>
      </c>
    </row>
    <row r="86" spans="2:4" x14ac:dyDescent="0.25">
      <c r="B86" s="7">
        <v>43922</v>
      </c>
      <c r="C86" s="1">
        <v>0.56041666666666567</v>
      </c>
      <c r="D86" s="1">
        <v>3.472222222222222E-3</v>
      </c>
    </row>
    <row r="87" spans="2:4" x14ac:dyDescent="0.25">
      <c r="B87" s="7">
        <v>43922</v>
      </c>
      <c r="C87" s="1">
        <v>0.56527777777777677</v>
      </c>
      <c r="D87" s="1">
        <v>4.1666666666666666E-3</v>
      </c>
    </row>
    <row r="88" spans="2:4" x14ac:dyDescent="0.25">
      <c r="B88" s="7">
        <v>43922</v>
      </c>
      <c r="C88" s="1">
        <v>0.56736111111111009</v>
      </c>
      <c r="D88" s="1">
        <v>2.0833333333333333E-3</v>
      </c>
    </row>
    <row r="89" spans="2:4" x14ac:dyDescent="0.25">
      <c r="B89" s="7">
        <v>43922</v>
      </c>
      <c r="C89" s="1">
        <v>0.56805555555555454</v>
      </c>
      <c r="D89" s="1">
        <v>2.7777777777777779E-3</v>
      </c>
    </row>
    <row r="90" spans="2:4" x14ac:dyDescent="0.25">
      <c r="B90" s="7">
        <v>43922</v>
      </c>
      <c r="C90" s="1">
        <v>0.57152777777777675</v>
      </c>
      <c r="D90" s="1">
        <v>6.9444444444444441E-3</v>
      </c>
    </row>
    <row r="91" spans="2:4" x14ac:dyDescent="0.25">
      <c r="B91" s="7">
        <v>43922</v>
      </c>
      <c r="C91" s="1">
        <v>0.57430555555555451</v>
      </c>
      <c r="D91" s="1">
        <v>8.3333333333333332E-3</v>
      </c>
    </row>
    <row r="92" spans="2:4" x14ac:dyDescent="0.25">
      <c r="B92" s="7">
        <v>43922</v>
      </c>
      <c r="C92" s="1">
        <v>0.57916666666666561</v>
      </c>
      <c r="D92" s="1">
        <v>1.3888888888888889E-3</v>
      </c>
    </row>
    <row r="93" spans="2:4" x14ac:dyDescent="0.25">
      <c r="B93" s="7">
        <v>43922</v>
      </c>
      <c r="C93" s="1">
        <v>0.58263888888888782</v>
      </c>
      <c r="D93" s="1">
        <v>2.0833333333333333E-3</v>
      </c>
    </row>
    <row r="94" spans="2:4" x14ac:dyDescent="0.25">
      <c r="B94" s="7">
        <v>43922</v>
      </c>
      <c r="C94" s="1">
        <v>0.58541666666666559</v>
      </c>
      <c r="D94" s="1">
        <v>4.1666666666666666E-3</v>
      </c>
    </row>
    <row r="95" spans="2:4" x14ac:dyDescent="0.25">
      <c r="B95" s="7">
        <v>43922</v>
      </c>
      <c r="C95" s="1">
        <v>0.5888888888888878</v>
      </c>
      <c r="D95" s="1">
        <v>2.0833333333333333E-3</v>
      </c>
    </row>
    <row r="96" spans="2:4" x14ac:dyDescent="0.25">
      <c r="B96" s="7">
        <v>43922</v>
      </c>
      <c r="C96" s="1">
        <v>0.5888888888888878</v>
      </c>
      <c r="D96" s="1">
        <v>2.7777777777777779E-3</v>
      </c>
    </row>
    <row r="97" spans="2:4" x14ac:dyDescent="0.25">
      <c r="B97" s="7">
        <v>43922</v>
      </c>
      <c r="C97" s="1">
        <v>0.59236111111111001</v>
      </c>
      <c r="D97" s="1">
        <v>6.9444444444444441E-3</v>
      </c>
    </row>
    <row r="98" spans="2:4" x14ac:dyDescent="0.25">
      <c r="B98" s="7">
        <v>43922</v>
      </c>
      <c r="C98" s="1">
        <v>0.59583333333333222</v>
      </c>
      <c r="D98" s="1">
        <v>8.3333333333333332E-3</v>
      </c>
    </row>
    <row r="99" spans="2:4" x14ac:dyDescent="0.25">
      <c r="B99" s="7">
        <v>43922</v>
      </c>
      <c r="C99" s="1">
        <v>0.59652777777777666</v>
      </c>
      <c r="D99" s="1">
        <v>6.2499999999999995E-3</v>
      </c>
    </row>
    <row r="100" spans="2:4" x14ac:dyDescent="0.25">
      <c r="B100" s="7">
        <v>43922</v>
      </c>
      <c r="C100" s="1">
        <v>0.5972222222222211</v>
      </c>
      <c r="D100" s="1">
        <v>5.5555555555555558E-3</v>
      </c>
    </row>
    <row r="101" spans="2:4" x14ac:dyDescent="0.25">
      <c r="B101" s="7">
        <v>43922</v>
      </c>
      <c r="C101" s="1">
        <v>0.59791666666666554</v>
      </c>
      <c r="D101" s="1">
        <v>4.8611111111111112E-3</v>
      </c>
    </row>
    <row r="102" spans="2:4" x14ac:dyDescent="0.25">
      <c r="B102" s="7">
        <v>43922</v>
      </c>
      <c r="C102" s="1">
        <v>0.59791666666666554</v>
      </c>
      <c r="D102" s="1">
        <v>4.8611111111111112E-3</v>
      </c>
    </row>
    <row r="103" spans="2:4" x14ac:dyDescent="0.25">
      <c r="B103" s="7">
        <v>43922</v>
      </c>
      <c r="C103" s="1">
        <v>0.60069444444444331</v>
      </c>
      <c r="D103" s="1">
        <v>2.0833333333333333E-3</v>
      </c>
    </row>
    <row r="104" spans="2:4" x14ac:dyDescent="0.25">
      <c r="B104" s="7">
        <v>43922</v>
      </c>
      <c r="C104" s="1">
        <v>0.60208333333333219</v>
      </c>
      <c r="D104" s="1">
        <v>4.1666666666666666E-3</v>
      </c>
    </row>
    <row r="105" spans="2:4" x14ac:dyDescent="0.25">
      <c r="B105" s="7">
        <v>43922</v>
      </c>
      <c r="C105" s="1">
        <v>0.60694444444444329</v>
      </c>
      <c r="D105" s="1">
        <v>5.5555555555555558E-3</v>
      </c>
    </row>
    <row r="106" spans="2:4" x14ac:dyDescent="0.25">
      <c r="B106" s="7">
        <v>43922</v>
      </c>
      <c r="C106" s="1">
        <v>0.60763888888888773</v>
      </c>
      <c r="D106" s="1">
        <v>6.2499999999999995E-3</v>
      </c>
    </row>
    <row r="107" spans="2:4" x14ac:dyDescent="0.25">
      <c r="B107" s="7">
        <v>43922</v>
      </c>
      <c r="C107" s="1">
        <v>0.60833333333333217</v>
      </c>
      <c r="D107" s="1">
        <v>2.7777777777777779E-3</v>
      </c>
    </row>
    <row r="108" spans="2:4" x14ac:dyDescent="0.25">
      <c r="B108" s="7">
        <v>43922</v>
      </c>
      <c r="C108" s="1">
        <v>0.61319444444444327</v>
      </c>
      <c r="D108" s="1">
        <v>7.6388888888888886E-3</v>
      </c>
    </row>
    <row r="109" spans="2:4" x14ac:dyDescent="0.25">
      <c r="B109" s="7">
        <v>43922</v>
      </c>
      <c r="C109" s="1">
        <v>0.61736111111110992</v>
      </c>
      <c r="D109" s="1">
        <v>1.3888888888888889E-3</v>
      </c>
    </row>
    <row r="110" spans="2:4" x14ac:dyDescent="0.25">
      <c r="B110" s="7">
        <v>43922</v>
      </c>
      <c r="C110" s="1">
        <v>0.62013888888888768</v>
      </c>
      <c r="D110" s="1">
        <v>1.3888888888888889E-3</v>
      </c>
    </row>
    <row r="111" spans="2:4" x14ac:dyDescent="0.25">
      <c r="B111" s="7">
        <v>43922</v>
      </c>
      <c r="C111" s="1">
        <v>0.62083333333333213</v>
      </c>
      <c r="D111" s="1">
        <v>4.1666666666666666E-3</v>
      </c>
    </row>
    <row r="112" spans="2:4" x14ac:dyDescent="0.25">
      <c r="B112" s="7">
        <v>43922</v>
      </c>
      <c r="C112" s="1">
        <v>0.62361111111110989</v>
      </c>
      <c r="D112" s="1">
        <v>8.3333333333333332E-3</v>
      </c>
    </row>
    <row r="113" spans="2:4" x14ac:dyDescent="0.25">
      <c r="B113" s="7">
        <v>43922</v>
      </c>
      <c r="C113" s="1">
        <v>0.62499999999999878</v>
      </c>
      <c r="D113" s="1">
        <v>1.3888888888888889E-3</v>
      </c>
    </row>
    <row r="114" spans="2:4" x14ac:dyDescent="0.25">
      <c r="B114" s="7">
        <v>43922</v>
      </c>
      <c r="C114" s="1">
        <v>0.62916666666666543</v>
      </c>
      <c r="D114" s="1">
        <v>8.3333333333333332E-3</v>
      </c>
    </row>
    <row r="115" spans="2:4" x14ac:dyDescent="0.25">
      <c r="B115" s="7">
        <v>43922</v>
      </c>
      <c r="C115" s="1">
        <v>0.6319444444444432</v>
      </c>
      <c r="D115" s="1">
        <v>1.3888888888888889E-3</v>
      </c>
    </row>
    <row r="116" spans="2:4" x14ac:dyDescent="0.25">
      <c r="B116" s="7">
        <v>43922</v>
      </c>
      <c r="C116" s="1">
        <v>0.63611111111110985</v>
      </c>
      <c r="D116" s="1">
        <v>2.7777777777777779E-3</v>
      </c>
    </row>
    <row r="117" spans="2:4" x14ac:dyDescent="0.25">
      <c r="B117" s="7">
        <v>43922</v>
      </c>
      <c r="C117" s="1">
        <v>0.63819444444444318</v>
      </c>
      <c r="D117" s="1">
        <v>4.1666666666666666E-3</v>
      </c>
    </row>
    <row r="118" spans="2:4" x14ac:dyDescent="0.25">
      <c r="B118" s="7">
        <v>43922</v>
      </c>
      <c r="C118" s="1">
        <v>0.6402777777777765</v>
      </c>
      <c r="D118" s="1">
        <v>6.9444444444444441E-3</v>
      </c>
    </row>
    <row r="119" spans="2:4" x14ac:dyDescent="0.25">
      <c r="B119" s="7">
        <v>43922</v>
      </c>
      <c r="C119" s="1">
        <v>0.6402777777777765</v>
      </c>
      <c r="D119" s="1">
        <v>7.6388888888888886E-3</v>
      </c>
    </row>
    <row r="120" spans="2:4" x14ac:dyDescent="0.25">
      <c r="B120" s="7">
        <v>43922</v>
      </c>
      <c r="C120" s="1">
        <v>0.64236111111110983</v>
      </c>
      <c r="D120" s="1">
        <v>6.2499999999999995E-3</v>
      </c>
    </row>
    <row r="121" spans="2:4" x14ac:dyDescent="0.25">
      <c r="B121" s="7">
        <v>43922</v>
      </c>
      <c r="C121" s="1">
        <v>0.64583333333333204</v>
      </c>
      <c r="D121" s="1">
        <v>2.0833333333333333E-3</v>
      </c>
    </row>
    <row r="122" spans="2:4" x14ac:dyDescent="0.25">
      <c r="B122" s="7">
        <v>43922</v>
      </c>
      <c r="C122" s="1">
        <v>0.64583333333333204</v>
      </c>
      <c r="D122" s="1">
        <v>5.5555555555555558E-3</v>
      </c>
    </row>
    <row r="123" spans="2:4" x14ac:dyDescent="0.25">
      <c r="B123" s="7">
        <v>43922</v>
      </c>
      <c r="C123" s="1">
        <v>0.64861111111110981</v>
      </c>
      <c r="D123" s="1">
        <v>1.3888888888888889E-3</v>
      </c>
    </row>
    <row r="124" spans="2:4" x14ac:dyDescent="0.25">
      <c r="B124" s="7">
        <v>43922</v>
      </c>
      <c r="C124" s="1">
        <v>0.65069444444444313</v>
      </c>
      <c r="D124" s="1">
        <v>6.9444444444444447E-4</v>
      </c>
    </row>
    <row r="125" spans="2:4" x14ac:dyDescent="0.25">
      <c r="B125" s="7">
        <v>43922</v>
      </c>
      <c r="C125" s="1">
        <v>0.65555555555555423</v>
      </c>
      <c r="D125" s="1">
        <v>5.5555555555555558E-3</v>
      </c>
    </row>
    <row r="126" spans="2:4" x14ac:dyDescent="0.25">
      <c r="B126" s="7">
        <v>43922</v>
      </c>
      <c r="C126" s="1">
        <v>0.66111111111110976</v>
      </c>
      <c r="D126" s="1">
        <v>6.9444444444444447E-4</v>
      </c>
    </row>
    <row r="127" spans="2:4" x14ac:dyDescent="0.25">
      <c r="B127" s="7">
        <v>43922</v>
      </c>
      <c r="C127" s="1">
        <v>0.66388888888888753</v>
      </c>
      <c r="D127" s="1">
        <v>6.9444444444444441E-3</v>
      </c>
    </row>
    <row r="128" spans="2:4" x14ac:dyDescent="0.25">
      <c r="B128" s="7">
        <v>43922</v>
      </c>
      <c r="C128" s="1">
        <v>0.67013888888888751</v>
      </c>
      <c r="D128" s="1">
        <v>1.3888888888888889E-3</v>
      </c>
    </row>
    <row r="129" spans="2:4" x14ac:dyDescent="0.25">
      <c r="B129" s="7">
        <v>43922</v>
      </c>
      <c r="C129" s="1">
        <v>0.67083333333333195</v>
      </c>
      <c r="D129" s="1">
        <v>6.9444444444444441E-3</v>
      </c>
    </row>
    <row r="130" spans="2:4" x14ac:dyDescent="0.25">
      <c r="B130" s="7">
        <v>43922</v>
      </c>
      <c r="C130" s="1">
        <v>0.67291666666666528</v>
      </c>
      <c r="D130" s="1">
        <v>6.9444444444444441E-3</v>
      </c>
    </row>
    <row r="131" spans="2:4" x14ac:dyDescent="0.25">
      <c r="B131" s="7">
        <v>43922</v>
      </c>
      <c r="C131" s="1">
        <v>0.67777777777777637</v>
      </c>
      <c r="D131" s="1">
        <v>8.3333333333333332E-3</v>
      </c>
    </row>
    <row r="132" spans="2:4" x14ac:dyDescent="0.25">
      <c r="B132" s="7">
        <v>43922</v>
      </c>
      <c r="C132" s="1">
        <v>0.67986111111110969</v>
      </c>
      <c r="D132" s="1">
        <v>7.6388888888888886E-3</v>
      </c>
    </row>
    <row r="133" spans="2:4" x14ac:dyDescent="0.25">
      <c r="B133" s="7">
        <v>43922</v>
      </c>
      <c r="C133" s="1">
        <v>0.6833333333333319</v>
      </c>
      <c r="D133" s="1">
        <v>4.8611111111111112E-3</v>
      </c>
    </row>
    <row r="134" spans="2:4" x14ac:dyDescent="0.25">
      <c r="B134" s="7">
        <v>43922</v>
      </c>
      <c r="C134" s="1">
        <v>0.68541666666666523</v>
      </c>
      <c r="D134" s="1">
        <v>7.6388888888888886E-3</v>
      </c>
    </row>
    <row r="135" spans="2:4" x14ac:dyDescent="0.25">
      <c r="B135" s="7">
        <v>43922</v>
      </c>
      <c r="C135" s="1">
        <v>0.68611111111110967</v>
      </c>
      <c r="D135" s="1">
        <v>6.9444444444444447E-4</v>
      </c>
    </row>
    <row r="136" spans="2:4" x14ac:dyDescent="0.25">
      <c r="B136" s="7">
        <v>43922</v>
      </c>
      <c r="C136" s="1">
        <v>0.68958333333333188</v>
      </c>
      <c r="D136" s="1">
        <v>1.3888888888888889E-3</v>
      </c>
    </row>
    <row r="137" spans="2:4" x14ac:dyDescent="0.25">
      <c r="B137" s="7">
        <v>43922</v>
      </c>
      <c r="C137" s="1">
        <v>0.69097222222222077</v>
      </c>
      <c r="D137" s="1">
        <v>1.3888888888888889E-3</v>
      </c>
    </row>
    <row r="138" spans="2:4" x14ac:dyDescent="0.25">
      <c r="B138" s="7">
        <v>43922</v>
      </c>
      <c r="C138" s="1">
        <v>0.69583333333333186</v>
      </c>
      <c r="D138" s="1">
        <v>3.472222222222222E-3</v>
      </c>
    </row>
    <row r="139" spans="2:4" x14ac:dyDescent="0.25">
      <c r="B139" s="7">
        <v>43922</v>
      </c>
      <c r="C139" s="1">
        <v>0.6965277777777763</v>
      </c>
      <c r="D139" s="1">
        <v>8.3333333333333332E-3</v>
      </c>
    </row>
    <row r="140" spans="2:4" x14ac:dyDescent="0.25">
      <c r="B140" s="7">
        <v>43922</v>
      </c>
      <c r="C140" s="1">
        <v>0.69930555555555407</v>
      </c>
      <c r="D140" s="1">
        <v>8.3333333333333332E-3</v>
      </c>
    </row>
    <row r="141" spans="2:4" x14ac:dyDescent="0.25">
      <c r="B141" s="7">
        <v>43922</v>
      </c>
      <c r="C141" s="1">
        <v>0.70069444444444295</v>
      </c>
      <c r="D141" s="1">
        <v>2.0833333333333333E-3</v>
      </c>
    </row>
    <row r="142" spans="2:4" x14ac:dyDescent="0.25">
      <c r="B142" s="7">
        <v>43922</v>
      </c>
      <c r="C142" s="1">
        <v>0.70208333333333184</v>
      </c>
      <c r="D142" s="1">
        <v>8.3333333333333332E-3</v>
      </c>
    </row>
    <row r="143" spans="2:4" x14ac:dyDescent="0.25">
      <c r="B143" s="7">
        <v>43922</v>
      </c>
      <c r="C143" s="1">
        <v>0.70416666666666516</v>
      </c>
      <c r="D143" s="1">
        <v>5.5555555555555558E-3</v>
      </c>
    </row>
    <row r="144" spans="2:4" x14ac:dyDescent="0.25">
      <c r="B144" s="7">
        <v>43922</v>
      </c>
      <c r="C144" s="1">
        <v>0.70694444444444293</v>
      </c>
      <c r="D144" s="1">
        <v>2.7777777777777779E-3</v>
      </c>
    </row>
    <row r="145" spans="2:4" x14ac:dyDescent="0.25">
      <c r="B145" s="7">
        <v>43922</v>
      </c>
      <c r="C145" s="1">
        <v>0.71319444444444291</v>
      </c>
      <c r="D145" s="1">
        <v>2.7777777777777779E-3</v>
      </c>
    </row>
    <row r="146" spans="2:4" x14ac:dyDescent="0.25">
      <c r="B146" s="7">
        <v>43922</v>
      </c>
      <c r="C146" s="1">
        <v>0.71458333333333179</v>
      </c>
      <c r="D146" s="1">
        <v>7.6388888888888886E-3</v>
      </c>
    </row>
    <row r="147" spans="2:4" x14ac:dyDescent="0.25">
      <c r="B147" s="7">
        <v>43922</v>
      </c>
      <c r="C147" s="1">
        <v>0.71527777777777624</v>
      </c>
      <c r="D147" s="1">
        <v>6.9444444444444447E-4</v>
      </c>
    </row>
    <row r="148" spans="2:4" x14ac:dyDescent="0.25">
      <c r="B148" s="7">
        <v>43922</v>
      </c>
      <c r="C148" s="1">
        <v>0.71944444444444289</v>
      </c>
      <c r="D148" s="1">
        <v>2.7777777777777779E-3</v>
      </c>
    </row>
    <row r="149" spans="2:4" x14ac:dyDescent="0.25">
      <c r="B149" s="7">
        <v>43922</v>
      </c>
      <c r="C149" s="1">
        <v>0.72430555555555398</v>
      </c>
      <c r="D149" s="1">
        <v>6.9444444444444447E-4</v>
      </c>
    </row>
    <row r="150" spans="2:4" x14ac:dyDescent="0.25">
      <c r="B150" s="7">
        <v>43922</v>
      </c>
      <c r="C150" s="1">
        <v>0.73055555555555396</v>
      </c>
      <c r="D150" s="1">
        <v>6.9444444444444447E-4</v>
      </c>
    </row>
    <row r="151" spans="2:4" x14ac:dyDescent="0.25">
      <c r="B151" s="7">
        <v>43922</v>
      </c>
      <c r="C151" s="1">
        <v>0.73333333333333173</v>
      </c>
      <c r="D151" s="1">
        <v>1.3888888888888889E-3</v>
      </c>
    </row>
    <row r="152" spans="2:4" x14ac:dyDescent="0.25">
      <c r="B152" s="7">
        <v>43922</v>
      </c>
      <c r="C152" s="1">
        <v>0.7361111111111095</v>
      </c>
      <c r="D152" s="1">
        <v>2.7777777777777779E-3</v>
      </c>
    </row>
    <row r="153" spans="2:4" x14ac:dyDescent="0.25">
      <c r="B153" s="7">
        <v>43922</v>
      </c>
      <c r="C153" s="1">
        <v>0.73749999999999838</v>
      </c>
      <c r="D153" s="1">
        <v>4.1666666666666666E-3</v>
      </c>
    </row>
    <row r="154" spans="2:4" x14ac:dyDescent="0.25">
      <c r="B154" s="7">
        <v>43922</v>
      </c>
      <c r="C154" s="1">
        <v>0.74305555555555391</v>
      </c>
      <c r="D154" s="1">
        <v>2.0833333333333333E-3</v>
      </c>
    </row>
    <row r="155" spans="2:4" x14ac:dyDescent="0.25">
      <c r="B155" s="7">
        <v>43922</v>
      </c>
      <c r="C155" s="1">
        <v>0.7444444444444428</v>
      </c>
      <c r="D155" s="1">
        <v>1.3888888888888889E-3</v>
      </c>
    </row>
    <row r="156" spans="2:4" x14ac:dyDescent="0.25">
      <c r="B156" s="7">
        <v>43922</v>
      </c>
      <c r="C156" s="1">
        <v>0.74791666666666501</v>
      </c>
      <c r="D156" s="1">
        <v>2.0833333333333333E-3</v>
      </c>
    </row>
    <row r="157" spans="2:4" x14ac:dyDescent="0.25">
      <c r="B157" s="7">
        <v>43922</v>
      </c>
      <c r="C157" s="1">
        <v>0.74999999999999833</v>
      </c>
      <c r="D157" s="1">
        <v>2.0833333333333333E-3</v>
      </c>
    </row>
    <row r="158" spans="2:4" x14ac:dyDescent="0.25">
      <c r="B158" s="7">
        <v>43922</v>
      </c>
      <c r="C158" s="1">
        <v>0.75555555555555387</v>
      </c>
      <c r="D158" s="1">
        <v>1.3888888888888889E-3</v>
      </c>
    </row>
    <row r="159" spans="2:4" x14ac:dyDescent="0.25">
      <c r="B159" s="7">
        <v>43922</v>
      </c>
      <c r="C159" s="1">
        <v>0.75902777777777608</v>
      </c>
      <c r="D159" s="1">
        <v>4.8611111111111112E-3</v>
      </c>
    </row>
    <row r="160" spans="2:4" x14ac:dyDescent="0.25">
      <c r="B160" s="7">
        <v>43922</v>
      </c>
      <c r="C160" s="1">
        <v>0.76180555555555385</v>
      </c>
      <c r="D160" s="1">
        <v>2.0833333333333333E-3</v>
      </c>
    </row>
    <row r="161" spans="2:4" x14ac:dyDescent="0.25">
      <c r="B161" s="7">
        <v>43922</v>
      </c>
      <c r="C161" s="1">
        <v>0.76388888888888717</v>
      </c>
      <c r="D161" s="1">
        <v>3.472222222222222E-3</v>
      </c>
    </row>
    <row r="162" spans="2:4" x14ac:dyDescent="0.25">
      <c r="B162" s="7">
        <v>43922</v>
      </c>
      <c r="C162" s="1">
        <v>0.7659722222222205</v>
      </c>
      <c r="D162" s="1">
        <v>2.0833333333333333E-3</v>
      </c>
    </row>
    <row r="163" spans="2:4" x14ac:dyDescent="0.25">
      <c r="B163" s="7">
        <v>43922</v>
      </c>
      <c r="C163" s="1">
        <v>0.76805555555555383</v>
      </c>
      <c r="D163" s="1">
        <v>4.1666666666666666E-3</v>
      </c>
    </row>
    <row r="164" spans="2:4" x14ac:dyDescent="0.25">
      <c r="B164" s="7">
        <v>43922</v>
      </c>
      <c r="C164" s="1">
        <v>0.77291666666666492</v>
      </c>
      <c r="D164" s="1">
        <v>4.8611111111111112E-3</v>
      </c>
    </row>
    <row r="165" spans="2:4" x14ac:dyDescent="0.25">
      <c r="B165" s="7">
        <v>43922</v>
      </c>
      <c r="C165" s="1">
        <v>0.77638888888888713</v>
      </c>
      <c r="D165" s="1">
        <v>8.3333333333333332E-3</v>
      </c>
    </row>
  </sheetData>
  <hyperlinks>
    <hyperlink ref="L16" r:id="rId1" xr:uid="{4AA16DB9-B8C1-421A-8797-2C30FE128C6F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2020-07-02T21:23:52Z</dcterms:modified>
</cp:coreProperties>
</file>