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categorize text with keywords\"/>
    </mc:Choice>
  </mc:AlternateContent>
  <xr:revisionPtr revIDLastSave="0" documentId="13_ncr:1_{FEE5E394-8418-421B-A322-05BCEA2880EF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category">Sheet1!$F$5:$F$13</definedName>
    <definedName name="keyword">Sheet1!$E$5:$E$13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 a="1"/>
  <c r="C6" i="1"/>
  <c r="C7" i="1" a="1"/>
  <c r="C7" i="1"/>
  <c r="C8" i="1" a="1"/>
  <c r="C8" i="1"/>
  <c r="C9" i="1" a="1"/>
  <c r="C9" i="1"/>
  <c r="C10" i="1" a="1"/>
  <c r="C10" i="1"/>
  <c r="C11" i="1" a="1"/>
  <c r="C11" i="1"/>
  <c r="C12" i="1" a="1"/>
  <c r="C12" i="1"/>
  <c r="C13" i="1" a="1"/>
  <c r="C13" i="1"/>
  <c r="C14" i="1" a="1"/>
  <c r="C14" i="1"/>
  <c r="C15" i="1" a="1"/>
  <c r="C15" i="1"/>
  <c r="C16" i="1" a="1"/>
  <c r="C16" i="1"/>
  <c r="C17" i="1" a="1"/>
  <c r="C17" i="1"/>
  <c r="C5" i="1" a="1"/>
  <c r="C5" i="1"/>
  <c r="N17" i="1" a="1"/>
  <c r="N17" i="1"/>
  <c r="N6" i="1" a="1"/>
  <c r="N6" i="1"/>
  <c r="N7" i="1" a="1"/>
  <c r="N7" i="1"/>
  <c r="N8" i="1" a="1"/>
  <c r="N8" i="1"/>
  <c r="N9" i="1" a="1"/>
  <c r="N9" i="1"/>
  <c r="N10" i="1" a="1"/>
  <c r="N10" i="1"/>
  <c r="N11" i="1" a="1"/>
  <c r="N11" i="1"/>
  <c r="N12" i="1" a="1"/>
  <c r="N12" i="1"/>
  <c r="N13" i="1" a="1"/>
  <c r="N13" i="1"/>
  <c r="N14" i="1" a="1"/>
  <c r="N14" i="1"/>
  <c r="N15" i="1" a="1"/>
  <c r="N15" i="1"/>
  <c r="N16" i="1" a="1"/>
  <c r="N16" i="1"/>
  <c r="N5" i="1" a="1"/>
  <c r="N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<sst xmlns="http://schemas.openxmlformats.org/spreadsheetml/2006/main" count="41" uniqueCount="33">
  <si>
    <t>Categorize text with keywords</t>
  </si>
  <si>
    <t>Expense</t>
  </si>
  <si>
    <t>Category</t>
  </si>
  <si>
    <t>Keyword</t>
  </si>
  <si>
    <t>chevron</t>
  </si>
  <si>
    <t>Auto</t>
  </si>
  <si>
    <t>NETFLIX Payment 4444 090716</t>
  </si>
  <si>
    <t>costco</t>
  </si>
  <si>
    <t>MERCHANT KROGER - IW</t>
  </si>
  <si>
    <t>electric</t>
  </si>
  <si>
    <t>kroger</t>
  </si>
  <si>
    <t>netflix</t>
  </si>
  <si>
    <t>COSTCO West des Moines</t>
  </si>
  <si>
    <t>INDEX and MATCH option</t>
  </si>
  <si>
    <t>Result</t>
  </si>
  <si>
    <t>Utility</t>
  </si>
  <si>
    <t>gas</t>
  </si>
  <si>
    <t>BLUESTAR CENTRAL GAS</t>
  </si>
  <si>
    <t>URGENT CARE CO-PAY 5678</t>
  </si>
  <si>
    <t>cvs</t>
  </si>
  <si>
    <t>urgent</t>
  </si>
  <si>
    <t>HBO STREAMING SERV 88888</t>
  </si>
  <si>
    <t>hbo</t>
  </si>
  <si>
    <t>GRAND AVE CHEVRON 72654</t>
  </si>
  <si>
    <t>ZYX Electric payment 6529</t>
  </si>
  <si>
    <t>CVS PHARMA ONLINE PAY</t>
  </si>
  <si>
    <t>keyword = E5:E13</t>
  </si>
  <si>
    <t>category = F5:F13</t>
  </si>
  <si>
    <t>FOURTH ST CHEVRON 72664</t>
  </si>
  <si>
    <t>Food</t>
  </si>
  <si>
    <t>Fun</t>
  </si>
  <si>
    <t>Health</t>
  </si>
  <si>
    <t>Read full explanation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</si>
</sst>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  <xf numFmtId="0" fontId="2" fillId="0" borderId="0" xfId="0" applyFont="1"/>
    <xf numFmtId="0" fontId="3" fillId="0" borderId="0" xfId="1"/>
    <xf numFmtId="0" fontId="0" fillId="0" borderId="0" xfId="0" applyBorder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21F77AD-C2ED-4675-A9F7-52DAD8DFB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2625" y="581025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categorize-text-with-keyword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N17"/>
  <sheetViews>
    <sheetView showGridLines="0" tabSelected="1" workbookViewId="0">
      <selection activeCell="C5" sqref="C5"/>
    </sheetView>
  </sheetViews>
  <sheetFormatPr defaultRowHeight="15" x14ac:dyDescent="0.25"/>
  <cols>
    <col min="1" max="1" width="7.7109375" customWidth="1"/>
    <col min="2" max="2" width="31.28515625" bestFit="1" customWidth="1"/>
    <col min="3" max="3" width="10.7109375" customWidth="1"/>
    <col min="4" max="4" width="7.7109375" customWidth="1"/>
    <col min="6" max="7" width="10.7109375" customWidth="1"/>
    <col min="14" max="14" width="14.7109375" customWidth="1"/>
  </cols>
  <sheetData>
    <row r="2" spans="2:14" ht="15.75" x14ac:dyDescent="0.25">
      <c r="B2" s="1" t="s">
        <v>0</v>
      </c>
      <c r="N2" t="s">
        <v>13</v>
      </c>
    </row>
    <row r="4" spans="2:14" x14ac:dyDescent="0.25">
      <c r="B4" s="2" t="s">
        <v>1</v>
      </c>
      <c r="C4" s="2" t="s">
        <v>14</v>
      </c>
      <c r="E4" s="4" t="s">
        <v>3</v>
      </c>
      <c r="F4" s="4" t="s">
        <v>2</v>
      </c>
      <c r="N4" s="2" t="s">
        <v>14</v>
      </c>
    </row>
    <row r="5" spans="2:14" x14ac:dyDescent="0.25">
      <c r="B5" s="3" t="s">
        <v>12</v>
      </c>
      <c r="C5" s="3" t="str" cm="1">
        <f t="array" ref="C5">_xlfn.XLOOKUP(TRUE,ISNUMBER(SEARCH(keyword,B5)),category)</f>
        <v>Food</v>
      </c>
      <c r="E5" s="3" t="s">
        <v>4</v>
      </c>
      <c r="F5" s="3" t="s">
        <v>5</v>
      </c>
      <c r="G5" s="7"/>
      <c r="N5" s="3" t="str" cm="1">
        <f t="array" ref="N5">INDEX(category,MATCH(TRUE,ISNUMBER(SEARCH(keyword,B5)),0))</f>
        <v>Food</v>
      </c>
    </row>
    <row r="6" spans="2:14" x14ac:dyDescent="0.25">
      <c r="B6" s="3" t="s">
        <v>6</v>
      </c>
      <c r="C6" s="3" t="str" cm="1">
        <f t="array" ref="C6">_xlfn.XLOOKUP(TRUE,ISNUMBER(SEARCH(keyword,B6)),category)</f>
        <v>Fun</v>
      </c>
      <c r="E6" s="3" t="s">
        <v>11</v>
      </c>
      <c r="F6" s="3" t="s">
        <v>30</v>
      </c>
      <c r="G6" s="7"/>
      <c r="I6" s="6" t="s">
        <v>32</v>
      </c>
      <c r="N6" s="3" t="str" cm="1">
        <f t="array" ref="N6">INDEX(category,MATCH(TRUE,ISNUMBER(SEARCH(keyword,B6)),0))</f>
        <v>Fun</v>
      </c>
    </row>
    <row r="7" spans="2:14" x14ac:dyDescent="0.25">
      <c r="B7" s="3" t="s">
        <v>23</v>
      </c>
      <c r="C7" s="3" t="str" cm="1">
        <f t="array" ref="C7">_xlfn.XLOOKUP(TRUE,ISNUMBER(SEARCH(keyword,B7)),category)</f>
        <v>Auto</v>
      </c>
      <c r="E7" s="3" t="s">
        <v>22</v>
      </c>
      <c r="F7" s="3" t="s">
        <v>30</v>
      </c>
      <c r="G7" s="7"/>
      <c r="N7" s="3" t="str" cm="1">
        <f t="array" ref="N7">INDEX(category,MATCH(TRUE,ISNUMBER(SEARCH(keyword,B7)),0))</f>
        <v>Auto</v>
      </c>
    </row>
    <row r="8" spans="2:14" x14ac:dyDescent="0.25">
      <c r="B8" s="3" t="s">
        <v>8</v>
      </c>
      <c r="C8" s="3" t="str" cm="1">
        <f t="array" ref="C8">_xlfn.XLOOKUP(TRUE,ISNUMBER(SEARCH(keyword,B8)),category)</f>
        <v>Food</v>
      </c>
      <c r="E8" s="3" t="s">
        <v>7</v>
      </c>
      <c r="F8" s="3" t="s">
        <v>29</v>
      </c>
      <c r="G8" s="7"/>
      <c r="N8" s="3" t="str" cm="1">
        <f t="array" ref="N8">INDEX(category,MATCH(TRUE,ISNUMBER(SEARCH(keyword,B8)),0))</f>
        <v>Food</v>
      </c>
    </row>
    <row r="9" spans="2:14" x14ac:dyDescent="0.25">
      <c r="B9" s="3" t="s">
        <v>21</v>
      </c>
      <c r="C9" s="3" t="str" cm="1">
        <f t="array" ref="C9">_xlfn.XLOOKUP(TRUE,ISNUMBER(SEARCH(keyword,B9)),category)</f>
        <v>Fun</v>
      </c>
      <c r="E9" s="3" t="s">
        <v>10</v>
      </c>
      <c r="F9" s="3" t="s">
        <v>29</v>
      </c>
      <c r="G9" s="7"/>
      <c r="N9" s="3" t="str" cm="1">
        <f t="array" ref="N9">INDEX(category,MATCH(TRUE,ISNUMBER(SEARCH(keyword,B9)),0))</f>
        <v>Fun</v>
      </c>
    </row>
    <row r="10" spans="2:14" x14ac:dyDescent="0.25">
      <c r="B10" s="3" t="s">
        <v>23</v>
      </c>
      <c r="C10" s="3" t="str" cm="1">
        <f t="array" ref="C10">_xlfn.XLOOKUP(TRUE,ISNUMBER(SEARCH(keyword,B10)),category)</f>
        <v>Auto</v>
      </c>
      <c r="E10" s="3" t="s">
        <v>19</v>
      </c>
      <c r="F10" s="3" t="s">
        <v>31</v>
      </c>
      <c r="G10" s="7"/>
      <c r="N10" s="3" t="str" cm="1">
        <f t="array" ref="N10">INDEX(category,MATCH(TRUE,ISNUMBER(SEARCH(keyword,B10)),0))</f>
        <v>Auto</v>
      </c>
    </row>
    <row r="11" spans="2:14" x14ac:dyDescent="0.25">
      <c r="B11" s="3" t="s">
        <v>12</v>
      </c>
      <c r="C11" s="3" t="str" cm="1">
        <f t="array" ref="C11">_xlfn.XLOOKUP(TRUE,ISNUMBER(SEARCH(keyword,B11)),category)</f>
        <v>Food</v>
      </c>
      <c r="E11" s="3" t="s">
        <v>20</v>
      </c>
      <c r="F11" s="3" t="s">
        <v>31</v>
      </c>
      <c r="G11" s="7"/>
      <c r="N11" s="3" t="str" cm="1">
        <f t="array" ref="N11">INDEX(category,MATCH(TRUE,ISNUMBER(SEARCH(keyword,B11)),0))</f>
        <v>Food</v>
      </c>
    </row>
    <row r="12" spans="2:14" x14ac:dyDescent="0.25">
      <c r="B12" s="3" t="s">
        <v>17</v>
      </c>
      <c r="C12" s="3" t="str" cm="1">
        <f t="array" ref="C12">_xlfn.XLOOKUP(TRUE,ISNUMBER(SEARCH(keyword,B12)),category)</f>
        <v>Utility</v>
      </c>
      <c r="E12" s="3" t="s">
        <v>9</v>
      </c>
      <c r="F12" s="3" t="s">
        <v>15</v>
      </c>
      <c r="G12" s="7"/>
      <c r="N12" s="3" t="str" cm="1">
        <f t="array" ref="N12">INDEX(category,MATCH(TRUE,ISNUMBER(SEARCH(keyword,B12)),0))</f>
        <v>Utility</v>
      </c>
    </row>
    <row r="13" spans="2:14" x14ac:dyDescent="0.25">
      <c r="B13" s="3" t="s">
        <v>18</v>
      </c>
      <c r="C13" s="3" t="str" cm="1">
        <f t="array" ref="C13">_xlfn.XLOOKUP(TRUE,ISNUMBER(SEARCH(keyword,B13)),category)</f>
        <v>Health</v>
      </c>
      <c r="E13" s="3" t="s">
        <v>16</v>
      </c>
      <c r="F13" s="3" t="s">
        <v>15</v>
      </c>
      <c r="G13" s="7"/>
      <c r="N13" s="3" t="str" cm="1">
        <f t="array" ref="N13">INDEX(category,MATCH(TRUE,ISNUMBER(SEARCH(keyword,B13)),0))</f>
        <v>Health</v>
      </c>
    </row>
    <row r="14" spans="2:14" x14ac:dyDescent="0.25">
      <c r="B14" s="3" t="s">
        <v>25</v>
      </c>
      <c r="C14" s="3" t="str" cm="1">
        <f t="array" ref="C14">_xlfn.XLOOKUP(TRUE,ISNUMBER(SEARCH(keyword,B14)),category)</f>
        <v>Health</v>
      </c>
      <c r="N14" s="3" t="str" cm="1">
        <f t="array" ref="N14">INDEX(category,MATCH(TRUE,ISNUMBER(SEARCH(keyword,B14)),0))</f>
        <v>Health</v>
      </c>
    </row>
    <row r="15" spans="2:14" x14ac:dyDescent="0.25">
      <c r="B15" s="3" t="s">
        <v>24</v>
      </c>
      <c r="C15" s="3" t="str" cm="1">
        <f t="array" ref="C15">_xlfn.XLOOKUP(TRUE,ISNUMBER(SEARCH(keyword,B15)),category)</f>
        <v>Utility</v>
      </c>
      <c r="E15" s="5" t="s">
        <v>26</v>
      </c>
      <c r="N15" s="3" t="str" cm="1">
        <f t="array" ref="N15">INDEX(category,MATCH(TRUE,ISNUMBER(SEARCH(keyword,B15)),0))</f>
        <v>Utility</v>
      </c>
    </row>
    <row r="16" spans="2:14" x14ac:dyDescent="0.25">
      <c r="B16" s="3" t="s">
        <v>12</v>
      </c>
      <c r="C16" s="3" t="str" cm="1">
        <f t="array" ref="C16">_xlfn.XLOOKUP(TRUE,ISNUMBER(SEARCH(keyword,B16)),category)</f>
        <v>Food</v>
      </c>
      <c r="E16" s="5" t="s">
        <v>27</v>
      </c>
      <c r="N16" s="3" t="str" cm="1">
        <f t="array" ref="N16">INDEX(category,MATCH(TRUE,ISNUMBER(SEARCH(keyword,B16)),0))</f>
        <v>Food</v>
      </c>
    </row>
    <row r="17" spans="2:14" x14ac:dyDescent="0.25">
      <c r="B17" s="3" t="s">
        <v>28</v>
      </c>
      <c r="C17" s="3" t="str" cm="1">
        <f t="array" ref="C17">_xlfn.XLOOKUP(TRUE,ISNUMBER(SEARCH(keyword,B17)),category)</f>
        <v>Auto</v>
      </c>
      <c r="N17" s="3" t="str" cm="1">
        <f t="array" ref="N17">INDEX(category,MATCH(TRUE,ISNUMBER(SEARCH(keyword,B17)),0))</f>
        <v>Auto</v>
      </c>
    </row>
  </sheetData>
  <sortState xmlns:xlrd2="http://schemas.microsoft.com/office/spreadsheetml/2017/richdata2" ref="E5:F13">
    <sortCondition ref="F5:F13"/>
    <sortCondition ref="E5:E13"/>
  </sortState>
  <hyperlinks>
    <hyperlink ref="I6" r:id="rId1" xr:uid="{0F692643-EB08-4C96-B551-FED06D9793CD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category</vt:lpstr>
      <vt:lpstr>keyword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2024-02-15T18:45:38Z</dcterms:modified>
</cp:coreProperties>
</file>