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1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biggest gainers and losers\"/>
    </mc:Choice>
  </mc:AlternateContent>
  <xr:revisionPtr revIDLastSave="0" documentId="13_ncr:1_{C61B9966-39AC-460C-B581-CA69590A4EC1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4" i="1" l="1"/>
  <c r="E5" i="1"/>
  <c r="E6" i="1"/>
  <c r="E7" i="1"/>
  <c r="E8" i="1"/>
  <c r="E9" i="1"/>
  <c r="E10" i="1"/>
  <c r="E11" i="1"/>
  <c r="E12" i="1"/>
  <c r="E13" i="1"/>
  <c r="E15" i="1"/>
  <c r="E16" i="1"/>
  <c r="G12" i="1" a="1"/>
  <c r="G12" i="1"/>
  <c r="G5" i="1" a="1"/>
  <c r="G5" i="1"/>
  <c r="G11" i="1" a="1"/>
  <c r="G11" i="1"/>
  <c r="G4" i="1" a="1"/>
  <c r="G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<sst xmlns="http://schemas.openxmlformats.org/spreadsheetml/2006/main" count="20" uniqueCount="20">
  <si>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Biggest gainers and losers</t>
  </si>
  <si>
    <t>Change</t>
  </si>
  <si>
    <t>Code</t>
  </si>
  <si>
    <t>VRX</t>
  </si>
  <si>
    <t>KUX</t>
  </si>
  <si>
    <t>ISG</t>
  </si>
  <si>
    <t>EYN</t>
  </si>
  <si>
    <t>JVS</t>
  </si>
  <si>
    <t>JOF</t>
  </si>
  <si>
    <t>EKX</t>
  </si>
  <si>
    <t>YOL</t>
  </si>
  <si>
    <t>DPP</t>
  </si>
  <si>
    <t>HHB</t>
  </si>
  <si>
    <t>NYB</t>
  </si>
  <si>
    <t>XXO</t>
  </si>
  <si>
    <t>Start</t>
  </si>
  <si>
    <t>End</t>
  </si>
  <si>
    <t>Gainers</t>
  </si>
  <si>
    <t>Losers</t>
  </si>
  <si>
    <t>https://exceljet.net/formula/biggest-gainers-and-losers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</si>
</sst>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1" xfId="0" applyBorder="1"/>
    <xf numFmtId="2" fontId="0" fillId="0" borderId="1" xfId="0" applyNumberFormat="1" applyBorder="1"/>
    <xf numFmtId="164" fontId="0" fillId="0" borderId="1" xfId="0" applyNumberFormat="1" applyBorder="1"/>
    <xf numFmtId="0" fontId="0" fillId="3" borderId="1" xfId="0" applyFill="1" applyBorder="1"/>
    <xf numFmtId="0" fontId="0" fillId="0" borderId="2" xfId="0" applyBorder="1"/>
    <xf numFmtId="164" fontId="0" fillId="0" borderId="3" xfId="0" applyNumberFormat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0" borderId="7" xfId="0" applyBorder="1"/>
    <xf numFmtId="2" fontId="0" fillId="0" borderId="8" xfId="0" applyNumberFormat="1" applyBorder="1"/>
    <xf numFmtId="164" fontId="0" fillId="0" borderId="9" xfId="0" applyNumberFormat="1" applyBorder="1"/>
    <xf numFmtId="0" fontId="2" fillId="0" borderId="0" xfId="0" applyFont="1"/>
    <xf numFmtId="0" fontId="1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11">
    <dxf>
      <numFmt numFmtId="164" formatCode="0.0%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numFmt numFmtId="2" formatCode="0.0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numFmt numFmtId="2" formatCode="0.0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10"/>
      <tableStyleElement type="headerRow" dxfId="9"/>
      <tableStyleElement type="first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E4D71B-C9D4-4FA2-8E73-E47D322E2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1375" y="571500"/>
          <a:ext cx="16668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CDE3D7-DB4E-43AD-8DA8-262EB3A4F0D7}" name="data" displayName="data" ref="B4:E16" totalsRowShown="0" headerRowDxfId="7" headerRowBorderDxfId="6" tableBorderDxfId="5" totalsRowBorderDxfId="4">
  <autoFilter ref="B4:E16" xr:uid="{D4CDE3D7-DB4E-43AD-8DA8-262EB3A4F0D7}"/>
  <tableColumns count="4">
    <tableColumn id="1" xr3:uid="{B898EFF9-FABC-4403-8182-807CC093D746}" name="Code" dataDxfId="3"/>
    <tableColumn id="2" xr3:uid="{1AA6B8A9-EDA6-4239-ADF5-BC98C17A2CB6}" name="Start" dataDxfId="2"/>
    <tableColumn id="3" xr3:uid="{D4F22250-28BA-4A00-B33E-9DE73F0AA8C4}" name="End" dataDxfId="1"/>
    <tableColumn id="4" xr3:uid="{12D2B832-5EDE-49F7-8BCA-24D68E21679F}" name="Change" dataDxfId="0">
      <calculatedColumnFormula>(D5-C5)/C5</calculatedColumnFormula>
    </tableColumn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biggest-gainers-and-losers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M16"/>
  <sheetViews>
    <sheetView showGridLines="0" tabSelected="1" workbookViewId="0">
      <selection activeCell="H5" sqref="H5"/>
    </sheetView>
  </sheetViews>
  <sheetFormatPr defaultRowHeight="15" x14ac:dyDescent="0.25"/>
  <cols>
    <col min="1" max="1" width="7.7109375" customWidth="1"/>
    <col min="4" max="4" width="9.5703125" customWidth="1"/>
    <col min="5" max="5" width="9.7109375" customWidth="1"/>
    <col min="6" max="6" width="7.7109375" customWidth="1"/>
  </cols>
  <sheetData>
    <row r="2" spans="2:13" x14ac:dyDescent="0.25">
      <c r="B2" s="14" t="s">
        <v>0</v>
      </c>
      <c r="G2" s="13" t="s">
        <v>17</v>
      </c>
    </row>
    <row r="4" spans="2:13" x14ac:dyDescent="0.25">
      <c r="B4" s="7" t="s">
        <v>2</v>
      </c>
      <c r="C4" s="8" t="s">
        <v>15</v>
      </c>
      <c r="D4" s="8" t="s">
        <v>16</v>
      </c>
      <c r="E4" s="9" t="s">
        <v>1</v>
      </c>
      <c r="G4" s="4" t="str" cm="1">
        <f t="array" ref="G4:J4">data[#Headers]</f>
        <v>Code</v>
      </c>
      <c r="H4" s="4" t="str">
        <v>Start</v>
      </c>
      <c r="I4" s="4" t="str">
        <v>End</v>
      </c>
      <c r="J4" s="4" t="str">
        <v>Change</v>
      </c>
    </row>
    <row r="5" spans="2:13" x14ac:dyDescent="0.25">
      <c r="B5" s="5" t="s">
        <v>3</v>
      </c>
      <c r="C5" s="2">
        <v>85.745999999999995</v>
      </c>
      <c r="D5" s="2">
        <v>87.032189999999986</v>
      </c>
      <c r="E5" s="6">
        <f>(D5-C5)/C5</f>
        <v>1.4999999999999892E-2</v>
      </c>
      <c r="G5" s="1" t="str" cm="1">
        <f t="array" ref="G5:J7">_xlfn._xlws.SORT(_xlfn._xlws.FILTER(data[],data[Change]&gt;=LARGE(data[Change],3)),4,-1)</f>
        <v>XXO</v>
      </c>
      <c r="H5" s="2">
        <v>43.124000000000002</v>
      </c>
      <c r="I5" s="2">
        <v>47.048284000000002</v>
      </c>
      <c r="J5" s="3">
        <v>9.0999999999999998E-2</v>
      </c>
    </row>
    <row r="6" spans="2:13" x14ac:dyDescent="0.25">
      <c r="B6" s="5" t="s">
        <v>4</v>
      </c>
      <c r="C6" s="2">
        <v>37.844999999999999</v>
      </c>
      <c r="D6" s="2">
        <v>35.422919999999998</v>
      </c>
      <c r="E6" s="6">
        <f t="shared" ref="E6:E16" si="0">(D6-C6)/C6</f>
        <v>-6.4000000000000029E-2</v>
      </c>
      <c r="G6" s="1" t="str">
        <v>JOF</v>
      </c>
      <c r="H6" s="2">
        <v>111.63</v>
      </c>
      <c r="I6" s="2">
        <v>117.54638999999999</v>
      </c>
      <c r="J6" s="3">
        <v>5.2999999999999936E-2</v>
      </c>
      <c r="M6" s="15" t="s">
        <v>19</v>
      </c>
    </row>
    <row r="7" spans="2:13" x14ac:dyDescent="0.25">
      <c r="B7" s="5" t="s">
        <v>5</v>
      </c>
      <c r="C7" s="2">
        <v>64.233999999999995</v>
      </c>
      <c r="D7" s="2">
        <v>64.233999999999995</v>
      </c>
      <c r="E7" s="6">
        <f t="shared" si="0"/>
        <v>0</v>
      </c>
      <c r="G7" s="1" t="str">
        <v>HHB</v>
      </c>
      <c r="H7" s="2">
        <v>8.1039999999999992</v>
      </c>
      <c r="I7" s="2">
        <v>8.3228079999999984</v>
      </c>
      <c r="J7" s="3">
        <v>2.6999999999999906E-2</v>
      </c>
    </row>
    <row r="8" spans="2:13" x14ac:dyDescent="0.25">
      <c r="B8" s="5" t="s">
        <v>6</v>
      </c>
      <c r="C8" s="2">
        <v>7.673</v>
      </c>
      <c r="D8" s="2">
        <v>7.1580000000000004</v>
      </c>
      <c r="E8" s="6">
        <f t="shared" si="0"/>
        <v>-6.7118467353056127E-2</v>
      </c>
    </row>
    <row r="9" spans="2:13" x14ac:dyDescent="0.25">
      <c r="B9" s="5" t="s">
        <v>7</v>
      </c>
      <c r="C9" s="2">
        <v>101.467</v>
      </c>
      <c r="D9" s="2">
        <v>100.858198</v>
      </c>
      <c r="E9" s="6">
        <f t="shared" si="0"/>
        <v>-5.9999999999999724E-3</v>
      </c>
      <c r="G9" s="13" t="s">
        <v>18</v>
      </c>
    </row>
    <row r="10" spans="2:13" x14ac:dyDescent="0.25">
      <c r="B10" s="5" t="s">
        <v>8</v>
      </c>
      <c r="C10" s="2">
        <v>111.63</v>
      </c>
      <c r="D10" s="2">
        <v>117.54638999999999</v>
      </c>
      <c r="E10" s="6">
        <f t="shared" si="0"/>
        <v>5.2999999999999936E-2</v>
      </c>
    </row>
    <row r="11" spans="2:13" x14ac:dyDescent="0.25">
      <c r="B11" s="5" t="s">
        <v>9</v>
      </c>
      <c r="C11" s="2">
        <v>73.34</v>
      </c>
      <c r="D11" s="2">
        <v>71.359819999999999</v>
      </c>
      <c r="E11" s="6">
        <f t="shared" si="0"/>
        <v>-2.7000000000000059E-2</v>
      </c>
      <c r="G11" s="4" t="str" cm="1">
        <f t="array" ref="G11:J11">data[#Headers]</f>
        <v>Code</v>
      </c>
      <c r="H11" s="4" t="str">
        <v>Start</v>
      </c>
      <c r="I11" s="4" t="str">
        <v>End</v>
      </c>
      <c r="J11" s="4" t="str">
        <v>Change</v>
      </c>
    </row>
    <row r="12" spans="2:13" x14ac:dyDescent="0.25">
      <c r="B12" s="5" t="s">
        <v>10</v>
      </c>
      <c r="C12" s="2">
        <v>17.492000000000001</v>
      </c>
      <c r="D12" s="2">
        <v>16.057656000000001</v>
      </c>
      <c r="E12" s="6">
        <f t="shared" si="0"/>
        <v>-8.1999999999999962E-2</v>
      </c>
      <c r="G12" s="1" t="str" cm="1">
        <f t="array" ref="G12:J14">_xlfn._xlws.SORT(_xlfn._xlws.FILTER(data[],data[Change]&lt;=SMALL(data[Change],3)),4,1)</f>
        <v>YOL</v>
      </c>
      <c r="H12" s="2">
        <v>17.492000000000001</v>
      </c>
      <c r="I12" s="2">
        <v>16.057656000000001</v>
      </c>
      <c r="J12" s="3">
        <v>-8.1999999999999962E-2</v>
      </c>
    </row>
    <row r="13" spans="2:13" x14ac:dyDescent="0.25">
      <c r="B13" s="5" t="s">
        <v>11</v>
      </c>
      <c r="C13" s="2">
        <v>4.0670000000000002</v>
      </c>
      <c r="D13" s="2">
        <v>3.7904439999999999</v>
      </c>
      <c r="E13" s="6">
        <f t="shared" si="0"/>
        <v>-6.800000000000006E-2</v>
      </c>
      <c r="G13" s="1" t="str">
        <v>DPP</v>
      </c>
      <c r="H13" s="2">
        <v>4.0670000000000002</v>
      </c>
      <c r="I13" s="2">
        <v>3.7904439999999999</v>
      </c>
      <c r="J13" s="3">
        <v>-6.800000000000006E-2</v>
      </c>
    </row>
    <row r="14" spans="2:13" x14ac:dyDescent="0.25">
      <c r="B14" s="5" t="s">
        <v>12</v>
      </c>
      <c r="C14" s="2">
        <v>8.1039999999999992</v>
      </c>
      <c r="D14" s="2">
        <v>8.3228079999999984</v>
      </c>
      <c r="E14" s="6">
        <f t="shared" si="0"/>
        <v>2.6999999999999906E-2</v>
      </c>
      <c r="G14" s="1" t="str">
        <v>EYN</v>
      </c>
      <c r="H14" s="2">
        <v>7.673</v>
      </c>
      <c r="I14" s="2">
        <v>7.1580000000000004</v>
      </c>
      <c r="J14" s="3">
        <v>-6.7118467353056127E-2</v>
      </c>
    </row>
    <row r="15" spans="2:13" x14ac:dyDescent="0.25">
      <c r="B15" s="5" t="s">
        <v>13</v>
      </c>
      <c r="C15" s="2">
        <v>25.986999999999998</v>
      </c>
      <c r="D15" s="2">
        <v>25.883051999999999</v>
      </c>
      <c r="E15" s="6">
        <f t="shared" si="0"/>
        <v>-3.9999999999999637E-3</v>
      </c>
    </row>
    <row r="16" spans="2:13" x14ac:dyDescent="0.25">
      <c r="B16" s="10" t="s">
        <v>14</v>
      </c>
      <c r="C16" s="11">
        <v>43.124000000000002</v>
      </c>
      <c r="D16" s="11">
        <v>47.048284000000002</v>
      </c>
      <c r="E16" s="12">
        <f t="shared" si="0"/>
        <v>9.0999999999999998E-2</v>
      </c>
    </row>
  </sheetData>
  <hyperlinks>
    <hyperlink ref="M6" r:id="rId1" xr:uid="{51C209AE-25B7-4648-BA3F-0D33786B24D0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2021-12-16T17:26:25Z</dcterms:modified>
</cp:coreProperties>
</file>