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20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aaa not yet published\filter and remove columns\"/>
    </mc:Choice>
  </mc:AlternateContent>
  <xr:revisionPtr revIDLastSave="0" documentId="13_ncr:1_{925443EC-B216-49AE-98DE-D131439BAE84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3" r:id="rId2"/>
    <sheet name="Sheet3" sheetId="4" r:id="rId3"/>
  </sheets>
  <definedNames>
    <definedName name="data" localSheetId="1">Sheet2!$C$9:$F$20</definedName>
    <definedName name="data" localSheetId="2">Sheet3!$C$9:$F$20</definedName>
    <definedName name="data">Sheet1!$C$9:$F$20</definedName>
    <definedName name="quarter" localSheetId="1">Sheet2!$C$8:$F$8</definedName>
    <definedName name="quarter" localSheetId="2">Sheet3!$C$8:$F$8</definedName>
    <definedName name="quarter">Sheet1!$C$8:$F$8</definedName>
  </definedNames>
  <calcPr calcId="191029" concurrentCalc="0"/>
  <pivotCaches>
    <pivotCache cacheId="4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3" l="1" a="1"/>
  <c r="F4" i="3"/>
  <c r="F4" i="1" a="1"/>
  <c r="F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<sst xmlns="http://schemas.openxmlformats.org/spreadsheetml/2006/main" count="116" uniqueCount="41">
  <si>
    <t>Project</t>
  </si>
  <si>
    <t>Alpha</t>
  </si>
  <si>
    <t>Omega</t>
  </si>
  <si>
    <t>Theta</t>
  </si>
  <si>
    <t>Gamma</t>
  </si>
  <si>
    <t>Orion</t>
  </si>
  <si>
    <t>Neptune</t>
  </si>
  <si>
    <t>Mercury</t>
  </si>
  <si>
    <t>Aries</t>
  </si>
  <si>
    <t>Gemini</t>
  </si>
  <si>
    <t>Lynx</t>
  </si>
  <si>
    <t>Phoenix</t>
  </si>
  <si>
    <t>Taurus</t>
  </si>
  <si>
    <t>Total</t>
  </si>
  <si>
    <t>Client</t>
  </si>
  <si>
    <t>Staff</t>
  </si>
  <si>
    <t>Value</t>
  </si>
  <si>
    <t>Start</t>
  </si>
  <si>
    <t>End</t>
  </si>
  <si>
    <t>Garcia Group</t>
  </si>
  <si>
    <t>LunaTech</t>
  </si>
  <si>
    <t>HoloNet</t>
  </si>
  <si>
    <t>Standard</t>
  </si>
  <si>
    <t>Jackson</t>
  </si>
  <si>
    <t>Novalink</t>
  </si>
  <si>
    <t>Waysync</t>
  </si>
  <si>
    <t>Filter and exclude columns</t>
  </si>
  <si>
    <t>Carter GXT</t>
  </si>
  <si>
    <t>Nextwire</t>
  </si>
  <si>
    <t>FusionXY</t>
  </si>
  <si>
    <t>AKT Ltd.</t>
  </si>
  <si>
    <t>AVXL</t>
  </si>
  <si>
    <t xml:space="preserve">Value </t>
  </si>
  <si>
    <t>Read full explanation here</t>
  </si>
  <si>
    <t>FILTER method</t>
  </si>
  <si>
    <t>TAKE method</t>
  </si>
  <si>
    <t>Pivot Table method</t>
  </si>
  <si>
    <t>Filter and exclude columns - with TAKE</t>
  </si>
  <si>
    <t>Filter and exclude columns - with Pivot Table</t>
  </si>
  <si>
    <t>More info on Pivot Tables</t>
  </si>
  <si>
    <t>Why Pivot Tables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</si>
</sst>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1">
    <xf numFmtId="0" fontId="0" fillId="0" borderId="0" xfId="0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/>
    <xf numFmtId="0" fontId="0" fillId="3" borderId="1" xfId="0" applyFill="1" applyBorder="1" applyAlignment="1">
      <alignment horizontal="center"/>
    </xf>
    <xf numFmtId="3" fontId="0" fillId="0" borderId="1" xfId="0" applyNumberFormat="1" applyBorder="1"/>
    <xf numFmtId="0" fontId="1" fillId="0" borderId="0" xfId="0" applyFont="1"/>
    <xf numFmtId="0" fontId="0" fillId="3" borderId="1" xfId="0" applyFill="1" applyBorder="1"/>
    <xf numFmtId="15" fontId="0" fillId="0" borderId="1" xfId="0" applyNumberFormat="1" applyBorder="1"/>
    <xf numFmtId="0" fontId="0" fillId="0" borderId="0" xfId="0" pivotButton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TableStyleMedium2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409575</xdr:colOff>
      <xdr:row>3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82A15AC-099F-4635-BAA5-96D980C93F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91175" y="381000"/>
          <a:ext cx="1628775" cy="378607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9</xdr:row>
      <xdr:rowOff>0</xdr:rowOff>
    </xdr:from>
    <xdr:ext cx="1714500" cy="953466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5CF3D44-8157-4814-8260-ED3B961E7B1D}"/>
            </a:ext>
          </a:extLst>
        </xdr:cNvPr>
        <xdr:cNvSpPr txBox="1"/>
      </xdr:nvSpPr>
      <xdr:spPr>
        <a:xfrm>
          <a:off x="5591175" y="1714500"/>
          <a:ext cx="1714500" cy="953466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FILTER-based</a:t>
          </a:r>
          <a:r>
            <a:rPr lang="en-US" sz="1100" baseline="0"/>
            <a:t> formula offers more power and flexibility in selecting and isolating important information.</a:t>
          </a:r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409575</xdr:colOff>
      <xdr:row>3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5AD8CEE-9DD6-4EFD-AD41-1F86561356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91175" y="381000"/>
          <a:ext cx="1628775" cy="378607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9</xdr:row>
      <xdr:rowOff>0</xdr:rowOff>
    </xdr:from>
    <xdr:ext cx="1714500" cy="78124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1693501-2088-4BE1-A6E0-B73B41A8CDE3}"/>
            </a:ext>
          </a:extLst>
        </xdr:cNvPr>
        <xdr:cNvSpPr txBox="1"/>
      </xdr:nvSpPr>
      <xdr:spPr>
        <a:xfrm>
          <a:off x="5591175" y="1714500"/>
          <a:ext cx="1714500" cy="78124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TAKE-based</a:t>
          </a:r>
          <a:r>
            <a:rPr lang="en-US" sz="1100" baseline="0"/>
            <a:t> formula is a simple way to create lists like "Top 3 projects", "Top 5 salespeople", etc.</a:t>
          </a:r>
          <a:endParaRPr 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10</xdr:col>
      <xdr:colOff>381000</xdr:colOff>
      <xdr:row>3</xdr:row>
      <xdr:rowOff>188107</xdr:rowOff>
    </xdr:to>
    <xdr:pic>
      <xdr:nvPicPr>
        <xdr:cNvPr id="2" name="Picture 1" descr="A black and grey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B19DC3C-DF16-43ED-8413-18D484A3D1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91175" y="381000"/>
          <a:ext cx="1628775" cy="378607"/>
        </a:xfrm>
        <a:prstGeom prst="rect">
          <a:avLst/>
        </a:prstGeom>
      </xdr:spPr>
    </xdr:pic>
    <xdr:clientData/>
  </xdr:twoCellAnchor>
  <xdr:oneCellAnchor>
    <xdr:from>
      <xdr:col>8</xdr:col>
      <xdr:colOff>0</xdr:colOff>
      <xdr:row>9</xdr:row>
      <xdr:rowOff>0</xdr:rowOff>
    </xdr:from>
    <xdr:ext cx="1714500" cy="78124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671F4CD4-203C-489A-9593-74FA72CBAA67}"/>
            </a:ext>
          </a:extLst>
        </xdr:cNvPr>
        <xdr:cNvSpPr txBox="1"/>
      </xdr:nvSpPr>
      <xdr:spPr>
        <a:xfrm>
          <a:off x="5591175" y="1714500"/>
          <a:ext cx="1714500" cy="78124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>
          <a:solidFill>
            <a:schemeClr val="tx1">
              <a:lumMod val="50000"/>
              <a:lumOff val="50000"/>
            </a:schemeClr>
          </a:solidFill>
          <a:extLst>
            <a:ext uri="{C807C97D-BFC1-408E-A445-0C87EB9F89A2}">
              <ask:lineSketchStyleProps xmlns:ask="http://schemas.microsoft.com/office/drawing/2018/sketchyshapes" sd="782294884">
                <a:custGeom>
                  <a:avLst/>
                  <a:gdLst>
                    <a:gd name="connsiteX0" fmla="*/ 0 w 1552575"/>
                    <a:gd name="connsiteY0" fmla="*/ 0 h 781240"/>
                    <a:gd name="connsiteX1" fmla="*/ 486473 w 1552575"/>
                    <a:gd name="connsiteY1" fmla="*/ 0 h 781240"/>
                    <a:gd name="connsiteX2" fmla="*/ 1003998 w 1552575"/>
                    <a:gd name="connsiteY2" fmla="*/ 0 h 781240"/>
                    <a:gd name="connsiteX3" fmla="*/ 1552575 w 1552575"/>
                    <a:gd name="connsiteY3" fmla="*/ 0 h 781240"/>
                    <a:gd name="connsiteX4" fmla="*/ 1552575 w 1552575"/>
                    <a:gd name="connsiteY4" fmla="*/ 374995 h 781240"/>
                    <a:gd name="connsiteX5" fmla="*/ 1552575 w 1552575"/>
                    <a:gd name="connsiteY5" fmla="*/ 781240 h 781240"/>
                    <a:gd name="connsiteX6" fmla="*/ 1019524 w 1552575"/>
                    <a:gd name="connsiteY6" fmla="*/ 781240 h 781240"/>
                    <a:gd name="connsiteX7" fmla="*/ 501999 w 1552575"/>
                    <a:gd name="connsiteY7" fmla="*/ 781240 h 781240"/>
                    <a:gd name="connsiteX8" fmla="*/ 0 w 1552575"/>
                    <a:gd name="connsiteY8" fmla="*/ 781240 h 781240"/>
                    <a:gd name="connsiteX9" fmla="*/ 0 w 1552575"/>
                    <a:gd name="connsiteY9" fmla="*/ 406245 h 781240"/>
                    <a:gd name="connsiteX10" fmla="*/ 0 w 1552575"/>
                    <a:gd name="connsiteY10" fmla="*/ 0 h 781240"/>
                  </a:gdLst>
                  <a:ahLst/>
                  <a:cxnLst>
                    <a:cxn ang="0">
                      <a:pos x="connsiteX0" y="connsiteY0"/>
                    </a:cxn>
                    <a:cxn ang="0">
                      <a:pos x="connsiteX1" y="connsiteY1"/>
                    </a:cxn>
                    <a:cxn ang="0">
                      <a:pos x="connsiteX2" y="connsiteY2"/>
                    </a:cxn>
                    <a:cxn ang="0">
                      <a:pos x="connsiteX3" y="connsiteY3"/>
                    </a:cxn>
                    <a:cxn ang="0">
                      <a:pos x="connsiteX4" y="connsiteY4"/>
                    </a:cxn>
                    <a:cxn ang="0">
                      <a:pos x="connsiteX5" y="connsiteY5"/>
                    </a:cxn>
                    <a:cxn ang="0">
                      <a:pos x="connsiteX6" y="connsiteY6"/>
                    </a:cxn>
                    <a:cxn ang="0">
                      <a:pos x="connsiteX7" y="connsiteY7"/>
                    </a:cxn>
                    <a:cxn ang="0">
                      <a:pos x="connsiteX8" y="connsiteY8"/>
                    </a:cxn>
                    <a:cxn ang="0">
                      <a:pos x="connsiteX9" y="connsiteY9"/>
                    </a:cxn>
                    <a:cxn ang="0">
                      <a:pos x="connsiteX10" y="connsiteY10"/>
                    </a:cxn>
                  </a:cxnLst>
                  <a:rect l="l" t="t" r="r" b="b"/>
                  <a:pathLst>
                    <a:path w="1552575" h="781240" fill="none" extrusionOk="0">
                      <a:moveTo>
                        <a:pt x="0" y="0"/>
                      </a:moveTo>
                      <a:cubicBezTo>
                        <a:pt x="126324" y="-25213"/>
                        <a:pt x="308256" y="45120"/>
                        <a:pt x="486473" y="0"/>
                      </a:cubicBezTo>
                      <a:cubicBezTo>
                        <a:pt x="664690" y="-45120"/>
                        <a:pt x="849090" y="49385"/>
                        <a:pt x="1003998" y="0"/>
                      </a:cubicBezTo>
                      <a:cubicBezTo>
                        <a:pt x="1158906" y="-49385"/>
                        <a:pt x="1442055" y="24962"/>
                        <a:pt x="1552575" y="0"/>
                      </a:cubicBezTo>
                      <a:cubicBezTo>
                        <a:pt x="1569417" y="143702"/>
                        <a:pt x="1528095" y="236559"/>
                        <a:pt x="1552575" y="374995"/>
                      </a:cubicBezTo>
                      <a:cubicBezTo>
                        <a:pt x="1577055" y="513432"/>
                        <a:pt x="1530638" y="593472"/>
                        <a:pt x="1552575" y="781240"/>
                      </a:cubicBezTo>
                      <a:cubicBezTo>
                        <a:pt x="1422715" y="844309"/>
                        <a:pt x="1141379" y="722758"/>
                        <a:pt x="1019524" y="781240"/>
                      </a:cubicBezTo>
                      <a:cubicBezTo>
                        <a:pt x="897669" y="839722"/>
                        <a:pt x="687550" y="772593"/>
                        <a:pt x="501999" y="781240"/>
                      </a:cubicBezTo>
                      <a:cubicBezTo>
                        <a:pt x="316448" y="789887"/>
                        <a:pt x="181658" y="738429"/>
                        <a:pt x="0" y="781240"/>
                      </a:cubicBezTo>
                      <a:cubicBezTo>
                        <a:pt x="-12180" y="663254"/>
                        <a:pt x="39820" y="557685"/>
                        <a:pt x="0" y="406245"/>
                      </a:cubicBezTo>
                      <a:cubicBezTo>
                        <a:pt x="-39820" y="254805"/>
                        <a:pt x="35200" y="157670"/>
                        <a:pt x="0" y="0"/>
                      </a:cubicBezTo>
                      <a:close/>
                    </a:path>
                    <a:path w="1552575" h="781240" stroke="0" extrusionOk="0">
                      <a:moveTo>
                        <a:pt x="0" y="0"/>
                      </a:moveTo>
                      <a:cubicBezTo>
                        <a:pt x="204734" y="-39509"/>
                        <a:pt x="399921" y="31499"/>
                        <a:pt x="517525" y="0"/>
                      </a:cubicBezTo>
                      <a:cubicBezTo>
                        <a:pt x="635129" y="-31499"/>
                        <a:pt x="879340" y="16734"/>
                        <a:pt x="1066102" y="0"/>
                      </a:cubicBezTo>
                      <a:cubicBezTo>
                        <a:pt x="1252864" y="-16734"/>
                        <a:pt x="1323064" y="9028"/>
                        <a:pt x="1552575" y="0"/>
                      </a:cubicBezTo>
                      <a:cubicBezTo>
                        <a:pt x="1567179" y="79086"/>
                        <a:pt x="1520445" y="256560"/>
                        <a:pt x="1552575" y="374995"/>
                      </a:cubicBezTo>
                      <a:cubicBezTo>
                        <a:pt x="1584705" y="493430"/>
                        <a:pt x="1548124" y="664723"/>
                        <a:pt x="1552575" y="781240"/>
                      </a:cubicBezTo>
                      <a:cubicBezTo>
                        <a:pt x="1338412" y="815155"/>
                        <a:pt x="1260879" y="770771"/>
                        <a:pt x="1035050" y="781240"/>
                      </a:cubicBezTo>
                      <a:cubicBezTo>
                        <a:pt x="809221" y="791709"/>
                        <a:pt x="635453" y="773664"/>
                        <a:pt x="486474" y="781240"/>
                      </a:cubicBezTo>
                      <a:cubicBezTo>
                        <a:pt x="337495" y="788816"/>
                        <a:pt x="223024" y="739718"/>
                        <a:pt x="0" y="781240"/>
                      </a:cubicBezTo>
                      <a:cubicBezTo>
                        <a:pt x="-21771" y="607624"/>
                        <a:pt x="35115" y="547316"/>
                        <a:pt x="0" y="390620"/>
                      </a:cubicBezTo>
                      <a:cubicBezTo>
                        <a:pt x="-35115" y="233924"/>
                        <a:pt x="38962" y="111323"/>
                        <a:pt x="0" y="0"/>
                      </a:cubicBezTo>
                      <a:close/>
                    </a:path>
                  </a:pathLst>
                </a:custGeom>
                <ask:type>
                  <ask:lineSketchNone/>
                </ask:type>
              </ask:lineSketchStyleProps>
            </a:ext>
          </a:extLst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en-US" sz="1100"/>
            <a:t>A pivot table is the easiest way to create this report in an older version of Excel. </a:t>
          </a:r>
        </a:p>
      </xdr:txBody>
    </xdr:sp>
    <xdr:clientData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ve Bruns, Exceljet" refreshedDate="45484.406391898148" createdVersion="8" refreshedVersion="8" minRefreshableVersion="3" recordCount="12" xr:uid="{73659BC3-A32E-4835-B41E-36371CE7398F}">
  <cacheSource type="worksheet">
    <worksheetSource ref="B8:G20" sheet="Sheet3"/>
  </cacheSource>
  <cacheFields count="6">
    <cacheField name="Project" numFmtId="0">
      <sharedItems count="12">
        <s v="Alpha"/>
        <s v="Omega"/>
        <s v="Taurus"/>
        <s v="Theta"/>
        <s v="Gamma"/>
        <s v="Gemini"/>
        <s v="Orion"/>
        <s v="Neptune"/>
        <s v="Mercury"/>
        <s v="Aries"/>
        <s v="Lynx"/>
        <s v="Phoenix"/>
      </sharedItems>
    </cacheField>
    <cacheField name="Client" numFmtId="0">
      <sharedItems/>
    </cacheField>
    <cacheField name="Staff" numFmtId="0">
      <sharedItems containsSemiMixedTypes="0" containsString="0" containsNumber="1" containsInteger="1" minValue="2" maxValue="5"/>
    </cacheField>
    <cacheField name="Value" numFmtId="3">
      <sharedItems containsSemiMixedTypes="0" containsString="0" containsNumber="1" containsInteger="1" minValue="38000" maxValue="125000"/>
    </cacheField>
    <cacheField name="Start" numFmtId="15">
      <sharedItems containsSemiMixedTypes="0" containsNonDate="0" containsDate="1" containsString="0" minDate="2024-01-16T00:00:00" maxDate="2024-12-11T00:00:00"/>
    </cacheField>
    <cacheField name="End" numFmtId="15">
      <sharedItems containsSemiMixedTypes="0" containsNonDate="0" containsDate="1" containsString="0" minDate="2024-04-26T00:00:00" maxDate="2025-05-15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s v="Garcia Group"/>
    <n v="4"/>
    <n v="83000"/>
    <d v="2024-05-09T00:00:00"/>
    <d v="2024-10-30T00:00:00"/>
  </r>
  <r>
    <x v="1"/>
    <s v="AVXL"/>
    <n v="4"/>
    <n v="76500"/>
    <d v="2024-03-08T00:00:00"/>
    <d v="2024-08-15T00:00:00"/>
  </r>
  <r>
    <x v="2"/>
    <s v="Nextwire"/>
    <n v="5"/>
    <n v="105000"/>
    <d v="2024-06-06T00:00:00"/>
    <d v="2025-01-13T00:00:00"/>
  </r>
  <r>
    <x v="3"/>
    <s v="Waysync"/>
    <n v="2"/>
    <n v="38000"/>
    <d v="2024-07-31T00:00:00"/>
    <d v="2024-10-18T00:00:00"/>
  </r>
  <r>
    <x v="4"/>
    <s v="LunaTech"/>
    <n v="3"/>
    <n v="54250"/>
    <d v="2024-11-25T00:00:00"/>
    <d v="2025-03-18T00:00:00"/>
  </r>
  <r>
    <x v="5"/>
    <s v="FusionXY"/>
    <n v="5"/>
    <n v="125000"/>
    <d v="2024-08-26T00:00:00"/>
    <d v="2025-05-14T00:00:00"/>
  </r>
  <r>
    <x v="6"/>
    <s v="AKT Ltd."/>
    <n v="3"/>
    <n v="59250"/>
    <d v="2024-06-20T00:00:00"/>
    <d v="2024-10-22T00:00:00"/>
  </r>
  <r>
    <x v="7"/>
    <s v="Carter GXT"/>
    <n v="2"/>
    <n v="49000"/>
    <d v="2024-01-16T00:00:00"/>
    <d v="2024-04-26T00:00:00"/>
  </r>
  <r>
    <x v="8"/>
    <s v="Standard"/>
    <n v="3"/>
    <n v="66500"/>
    <d v="2024-02-23T00:00:00"/>
    <d v="2024-07-11T00:00:00"/>
  </r>
  <r>
    <x v="9"/>
    <s v="Jackson"/>
    <n v="3"/>
    <n v="74250"/>
    <d v="2024-12-10T00:00:00"/>
    <d v="2025-05-14T00:00:00"/>
  </r>
  <r>
    <x v="10"/>
    <s v="HoloNet"/>
    <n v="4"/>
    <n v="98750"/>
    <d v="2024-09-24T00:00:00"/>
    <d v="2025-04-18T00:00:00"/>
  </r>
  <r>
    <x v="11"/>
    <s v="Novalink"/>
    <n v="2"/>
    <n v="48500"/>
    <d v="2024-11-20T00:00:00"/>
    <d v="2025-02-28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8A3245A-4E17-4290-B79A-774937592338}" name="PivotTable1" cacheId="4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F3:G6" firstHeaderRow="1" firstDataRow="1" firstDataCol="1"/>
  <pivotFields count="6">
    <pivotField axis="axisRow" compact="0" outline="0" showAll="0" measureFilter="1" sortType="descending">
      <items count="13">
        <item x="0"/>
        <item x="9"/>
        <item x="4"/>
        <item x="5"/>
        <item x="10"/>
        <item x="8"/>
        <item x="7"/>
        <item x="1"/>
        <item x="6"/>
        <item x="11"/>
        <item x="2"/>
        <item x="3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/>
    <pivotField compact="0" outline="0" showAll="0"/>
    <pivotField dataField="1" compact="0" numFmtId="3" outline="0" showAll="0"/>
    <pivotField compact="0" numFmtId="15" outline="0" showAll="0"/>
    <pivotField compact="0" numFmtId="15" outline="0" showAll="0"/>
  </pivotFields>
  <rowFields count="1">
    <field x="0"/>
  </rowFields>
  <rowItems count="3">
    <i>
      <x v="3"/>
    </i>
    <i>
      <x v="10"/>
    </i>
    <i>
      <x v="4"/>
    </i>
  </rowItems>
  <colItems count="1">
    <i/>
  </colItems>
  <dataFields count="1">
    <dataField name="Value " fld="3" baseField="0" baseItem="0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3" filterVal="3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filter-and-exclude-column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ormulas/filter-and-exclude-column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exceljet.net/articles/excel-pivot-tables" TargetMode="External"/><Relationship Id="rId2" Type="http://schemas.openxmlformats.org/officeDocument/2006/relationships/hyperlink" Target="https://exceljet.net/formulas/filter-and-exclude-columns" TargetMode="External"/><Relationship Id="rId1" Type="http://schemas.openxmlformats.org/officeDocument/2006/relationships/pivotTable" Target="../pivotTables/pivotTable1.xml"/><Relationship Id="rId6" Type="http://schemas.openxmlformats.org/officeDocument/2006/relationships/drawing" Target="../drawings/drawing3.xml"/><Relationship Id="rId5" Type="http://schemas.openxmlformats.org/officeDocument/2006/relationships/printerSettings" Target="../printerSettings/printerSettings3.bin"/><Relationship Id="rId4" Type="http://schemas.openxmlformats.org/officeDocument/2006/relationships/hyperlink" Target="https://exceljet.net/plc/why-pivot-table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I20"/>
  <sheetViews>
    <sheetView showGridLines="0" tabSelected="1" workbookViewId="0">
      <selection activeCell="F4" sqref="F4"/>
    </sheetView>
  </sheetViews>
  <sheetFormatPr defaultRowHeight="15" x14ac:dyDescent="0.25"/>
  <cols>
    <col min="3" max="3" width="13.7109375" customWidth="1"/>
    <col min="5" max="5" width="10.140625" bestFit="1" customWidth="1"/>
    <col min="6" max="7" width="11.7109375" customWidth="1"/>
  </cols>
  <sheetData>
    <row r="2" spans="2:9" x14ac:dyDescent="0.25">
      <c r="B2" s="6" t="s">
        <v>26</v>
      </c>
    </row>
    <row r="3" spans="2:9" x14ac:dyDescent="0.25">
      <c r="B3" s="6"/>
      <c r="F3" s="7" t="s">
        <v>0</v>
      </c>
      <c r="G3" s="4" t="s">
        <v>13</v>
      </c>
    </row>
    <row r="4" spans="2:9" x14ac:dyDescent="0.25">
      <c r="B4" s="6"/>
      <c r="F4" s="3" t="str" cm="1">
        <f t="array" ref="F4:G6">_xlfn.CHOOSECOLS(_xlfn._xlws.SORT(_xlfn._xlws.FILTER(B9:G20,E9:E20&gt;90000),4,-1),1,4)</f>
        <v>Gemini</v>
      </c>
      <c r="G4" s="5">
        <v>125000</v>
      </c>
    </row>
    <row r="5" spans="2:9" x14ac:dyDescent="0.25">
      <c r="B5" s="6"/>
      <c r="F5" s="3" t="str">
        <v>Taurus</v>
      </c>
      <c r="G5" s="5">
        <v>105000</v>
      </c>
      <c r="I5" s="10" t="s">
        <v>33</v>
      </c>
    </row>
    <row r="6" spans="2:9" x14ac:dyDescent="0.25">
      <c r="B6" s="6"/>
      <c r="F6" s="3" t="str">
        <v>Lynx</v>
      </c>
      <c r="G6" s="5">
        <v>98750</v>
      </c>
    </row>
    <row r="8" spans="2:9" x14ac:dyDescent="0.25">
      <c r="B8" s="1" t="s">
        <v>0</v>
      </c>
      <c r="C8" s="2" t="s">
        <v>14</v>
      </c>
      <c r="D8" s="2" t="s">
        <v>15</v>
      </c>
      <c r="E8" s="2" t="s">
        <v>16</v>
      </c>
      <c r="F8" s="2" t="s">
        <v>17</v>
      </c>
      <c r="G8" s="2" t="s">
        <v>18</v>
      </c>
    </row>
    <row r="9" spans="2:9" x14ac:dyDescent="0.25">
      <c r="B9" s="3" t="s">
        <v>1</v>
      </c>
      <c r="C9" s="5" t="s">
        <v>19</v>
      </c>
      <c r="D9" s="3">
        <v>4</v>
      </c>
      <c r="E9" s="5">
        <v>83000</v>
      </c>
      <c r="F9" s="8">
        <v>45421</v>
      </c>
      <c r="G9" s="8">
        <v>45595</v>
      </c>
    </row>
    <row r="10" spans="2:9" x14ac:dyDescent="0.25">
      <c r="B10" s="3" t="s">
        <v>2</v>
      </c>
      <c r="C10" s="5" t="s">
        <v>31</v>
      </c>
      <c r="D10" s="3">
        <v>4</v>
      </c>
      <c r="E10" s="5">
        <v>76500</v>
      </c>
      <c r="F10" s="8">
        <v>45359</v>
      </c>
      <c r="G10" s="8">
        <v>45519</v>
      </c>
    </row>
    <row r="11" spans="2:9" x14ac:dyDescent="0.25">
      <c r="B11" s="3" t="s">
        <v>12</v>
      </c>
      <c r="C11" s="5" t="s">
        <v>28</v>
      </c>
      <c r="D11" s="3">
        <v>5</v>
      </c>
      <c r="E11" s="5">
        <v>105000</v>
      </c>
      <c r="F11" s="8">
        <v>45449</v>
      </c>
      <c r="G11" s="8">
        <v>45670</v>
      </c>
    </row>
    <row r="12" spans="2:9" x14ac:dyDescent="0.25">
      <c r="B12" s="3" t="s">
        <v>3</v>
      </c>
      <c r="C12" s="3" t="s">
        <v>25</v>
      </c>
      <c r="D12" s="3">
        <v>2</v>
      </c>
      <c r="E12" s="5">
        <v>38000</v>
      </c>
      <c r="F12" s="8">
        <v>45504</v>
      </c>
      <c r="G12" s="8">
        <v>45583</v>
      </c>
    </row>
    <row r="13" spans="2:9" x14ac:dyDescent="0.25">
      <c r="B13" s="3" t="s">
        <v>4</v>
      </c>
      <c r="C13" s="3" t="s">
        <v>20</v>
      </c>
      <c r="D13" s="3">
        <v>3</v>
      </c>
      <c r="E13" s="5">
        <v>54250</v>
      </c>
      <c r="F13" s="8">
        <v>45621</v>
      </c>
      <c r="G13" s="8">
        <v>45734</v>
      </c>
    </row>
    <row r="14" spans="2:9" x14ac:dyDescent="0.25">
      <c r="B14" s="3" t="s">
        <v>9</v>
      </c>
      <c r="C14" s="3" t="s">
        <v>29</v>
      </c>
      <c r="D14" s="3">
        <v>5</v>
      </c>
      <c r="E14" s="5">
        <v>125000</v>
      </c>
      <c r="F14" s="8">
        <v>45530</v>
      </c>
      <c r="G14" s="8">
        <v>45791</v>
      </c>
    </row>
    <row r="15" spans="2:9" x14ac:dyDescent="0.25">
      <c r="B15" s="3" t="s">
        <v>5</v>
      </c>
      <c r="C15" s="5" t="s">
        <v>30</v>
      </c>
      <c r="D15" s="3">
        <v>3</v>
      </c>
      <c r="E15" s="5">
        <v>59250</v>
      </c>
      <c r="F15" s="8">
        <v>45463</v>
      </c>
      <c r="G15" s="8">
        <v>45587</v>
      </c>
    </row>
    <row r="16" spans="2:9" x14ac:dyDescent="0.25">
      <c r="B16" s="3" t="s">
        <v>6</v>
      </c>
      <c r="C16" s="5" t="s">
        <v>27</v>
      </c>
      <c r="D16" s="3">
        <v>2</v>
      </c>
      <c r="E16" s="5">
        <v>49000</v>
      </c>
      <c r="F16" s="8">
        <v>45307</v>
      </c>
      <c r="G16" s="8">
        <v>45408</v>
      </c>
    </row>
    <row r="17" spans="2:9" x14ac:dyDescent="0.25">
      <c r="B17" s="3" t="s">
        <v>7</v>
      </c>
      <c r="C17" s="5" t="s">
        <v>22</v>
      </c>
      <c r="D17" s="3">
        <v>3</v>
      </c>
      <c r="E17" s="5">
        <v>66500</v>
      </c>
      <c r="F17" s="8">
        <v>45345</v>
      </c>
      <c r="G17" s="8">
        <v>45484</v>
      </c>
      <c r="I17" s="10" t="s">
        <v>34</v>
      </c>
    </row>
    <row r="18" spans="2:9" x14ac:dyDescent="0.25">
      <c r="B18" s="3" t="s">
        <v>8</v>
      </c>
      <c r="C18" s="5" t="s">
        <v>23</v>
      </c>
      <c r="D18" s="3">
        <v>3</v>
      </c>
      <c r="E18" s="5">
        <v>74250</v>
      </c>
      <c r="F18" s="8">
        <v>45636</v>
      </c>
      <c r="G18" s="8">
        <v>45791</v>
      </c>
      <c r="I18" s="10" t="s">
        <v>35</v>
      </c>
    </row>
    <row r="19" spans="2:9" x14ac:dyDescent="0.25">
      <c r="B19" s="3" t="s">
        <v>10</v>
      </c>
      <c r="C19" s="3" t="s">
        <v>21</v>
      </c>
      <c r="D19" s="3">
        <v>4</v>
      </c>
      <c r="E19" s="5">
        <v>98750</v>
      </c>
      <c r="F19" s="8">
        <v>45559</v>
      </c>
      <c r="G19" s="8">
        <v>45765</v>
      </c>
      <c r="I19" s="10" t="s">
        <v>36</v>
      </c>
    </row>
    <row r="20" spans="2:9" x14ac:dyDescent="0.25">
      <c r="B20" s="3" t="s">
        <v>11</v>
      </c>
      <c r="C20" s="5" t="s">
        <v>24</v>
      </c>
      <c r="D20" s="3">
        <v>2</v>
      </c>
      <c r="E20" s="5">
        <v>48500</v>
      </c>
      <c r="F20" s="8">
        <v>45616</v>
      </c>
      <c r="G20" s="8">
        <v>45716</v>
      </c>
    </row>
  </sheetData>
  <phoneticPr fontId="2" type="noConversion"/>
  <hyperlinks>
    <hyperlink ref="I5" r:id="rId1" xr:uid="{2FF8476B-7B7D-4C72-9F82-DED047FBCFB8}"/>
    <hyperlink ref="I17" location="Sheet1!F4" display="FILTER method" xr:uid="{8E1EDDB4-3C28-47C7-88CF-B40604D15E4B}"/>
    <hyperlink ref="I18" location="Sheet2!F4" display="TAKE method" xr:uid="{FC5A5ABF-6CEA-42C9-838F-CD5266E89582}"/>
    <hyperlink ref="I19" location="Sheet3!F4" display="Pivot Table method" xr:uid="{3496F375-2F96-434F-82B0-2A3DAED03C90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68052E-E486-407A-8E34-7E9F45016D04}">
  <dimension ref="B2:I20"/>
  <sheetViews>
    <sheetView showGridLines="0" workbookViewId="0">
      <selection activeCell="F4" sqref="F4"/>
    </sheetView>
  </sheetViews>
  <sheetFormatPr defaultRowHeight="15" x14ac:dyDescent="0.25"/>
  <cols>
    <col min="3" max="3" width="13.7109375" customWidth="1"/>
    <col min="5" max="5" width="10.140625" bestFit="1" customWidth="1"/>
    <col min="6" max="7" width="11.7109375" customWidth="1"/>
  </cols>
  <sheetData>
    <row r="2" spans="2:9" x14ac:dyDescent="0.25">
      <c r="B2" s="6" t="s">
        <v>37</v>
      </c>
    </row>
    <row r="3" spans="2:9" x14ac:dyDescent="0.25">
      <c r="B3" s="6"/>
      <c r="F3" s="7" t="s">
        <v>0</v>
      </c>
      <c r="G3" s="4" t="s">
        <v>13</v>
      </c>
    </row>
    <row r="4" spans="2:9" x14ac:dyDescent="0.25">
      <c r="B4" s="6"/>
      <c r="F4" s="3" t="str" cm="1">
        <f t="array" ref="F4:G6">_xlfn.CHOOSECOLS(_xlfn.TAKE(_xlfn._xlws.SORT(B9:G20,4,-1),3),1,4)</f>
        <v>Gemini</v>
      </c>
      <c r="G4" s="5">
        <v>125000</v>
      </c>
    </row>
    <row r="5" spans="2:9" x14ac:dyDescent="0.25">
      <c r="B5" s="6"/>
      <c r="F5" s="3" t="str">
        <v>Taurus</v>
      </c>
      <c r="G5" s="5">
        <v>105000</v>
      </c>
      <c r="I5" s="10" t="s">
        <v>33</v>
      </c>
    </row>
    <row r="6" spans="2:9" x14ac:dyDescent="0.25">
      <c r="B6" s="6"/>
      <c r="F6" s="3" t="str">
        <v>Lynx</v>
      </c>
      <c r="G6" s="5">
        <v>98750</v>
      </c>
    </row>
    <row r="8" spans="2:9" x14ac:dyDescent="0.25">
      <c r="B8" s="1" t="s">
        <v>0</v>
      </c>
      <c r="C8" s="2" t="s">
        <v>14</v>
      </c>
      <c r="D8" s="2" t="s">
        <v>15</v>
      </c>
      <c r="E8" s="2" t="s">
        <v>16</v>
      </c>
      <c r="F8" s="2" t="s">
        <v>17</v>
      </c>
      <c r="G8" s="2" t="s">
        <v>18</v>
      </c>
    </row>
    <row r="9" spans="2:9" x14ac:dyDescent="0.25">
      <c r="B9" s="3" t="s">
        <v>1</v>
      </c>
      <c r="C9" s="5" t="s">
        <v>19</v>
      </c>
      <c r="D9" s="3">
        <v>4</v>
      </c>
      <c r="E9" s="5">
        <v>83000</v>
      </c>
      <c r="F9" s="8">
        <v>45421</v>
      </c>
      <c r="G9" s="8">
        <v>45595</v>
      </c>
    </row>
    <row r="10" spans="2:9" x14ac:dyDescent="0.25">
      <c r="B10" s="3" t="s">
        <v>2</v>
      </c>
      <c r="C10" s="5" t="s">
        <v>31</v>
      </c>
      <c r="D10" s="3">
        <v>4</v>
      </c>
      <c r="E10" s="5">
        <v>76500</v>
      </c>
      <c r="F10" s="8">
        <v>45359</v>
      </c>
      <c r="G10" s="8">
        <v>45519</v>
      </c>
    </row>
    <row r="11" spans="2:9" x14ac:dyDescent="0.25">
      <c r="B11" s="3" t="s">
        <v>12</v>
      </c>
      <c r="C11" s="5" t="s">
        <v>28</v>
      </c>
      <c r="D11" s="3">
        <v>5</v>
      </c>
      <c r="E11" s="5">
        <v>105000</v>
      </c>
      <c r="F11" s="8">
        <v>45449</v>
      </c>
      <c r="G11" s="8">
        <v>45670</v>
      </c>
    </row>
    <row r="12" spans="2:9" x14ac:dyDescent="0.25">
      <c r="B12" s="3" t="s">
        <v>3</v>
      </c>
      <c r="C12" s="3" t="s">
        <v>25</v>
      </c>
      <c r="D12" s="3">
        <v>2</v>
      </c>
      <c r="E12" s="5">
        <v>38000</v>
      </c>
      <c r="F12" s="8">
        <v>45504</v>
      </c>
      <c r="G12" s="8">
        <v>45583</v>
      </c>
    </row>
    <row r="13" spans="2:9" x14ac:dyDescent="0.25">
      <c r="B13" s="3" t="s">
        <v>4</v>
      </c>
      <c r="C13" s="3" t="s">
        <v>20</v>
      </c>
      <c r="D13" s="3">
        <v>3</v>
      </c>
      <c r="E13" s="5">
        <v>54250</v>
      </c>
      <c r="F13" s="8">
        <v>45621</v>
      </c>
      <c r="G13" s="8">
        <v>45734</v>
      </c>
    </row>
    <row r="14" spans="2:9" x14ac:dyDescent="0.25">
      <c r="B14" s="3" t="s">
        <v>9</v>
      </c>
      <c r="C14" s="3" t="s">
        <v>29</v>
      </c>
      <c r="D14" s="3">
        <v>5</v>
      </c>
      <c r="E14" s="5">
        <v>125000</v>
      </c>
      <c r="F14" s="8">
        <v>45530</v>
      </c>
      <c r="G14" s="8">
        <v>45791</v>
      </c>
    </row>
    <row r="15" spans="2:9" x14ac:dyDescent="0.25">
      <c r="B15" s="3" t="s">
        <v>5</v>
      </c>
      <c r="C15" s="5" t="s">
        <v>30</v>
      </c>
      <c r="D15" s="3">
        <v>3</v>
      </c>
      <c r="E15" s="5">
        <v>59250</v>
      </c>
      <c r="F15" s="8">
        <v>45463</v>
      </c>
      <c r="G15" s="8">
        <v>45587</v>
      </c>
    </row>
    <row r="16" spans="2:9" x14ac:dyDescent="0.25">
      <c r="B16" s="3" t="s">
        <v>6</v>
      </c>
      <c r="C16" s="5" t="s">
        <v>27</v>
      </c>
      <c r="D16" s="3">
        <v>2</v>
      </c>
      <c r="E16" s="5">
        <v>49000</v>
      </c>
      <c r="F16" s="8">
        <v>45307</v>
      </c>
      <c r="G16" s="8">
        <v>45408</v>
      </c>
    </row>
    <row r="17" spans="2:9" x14ac:dyDescent="0.25">
      <c r="B17" s="3" t="s">
        <v>7</v>
      </c>
      <c r="C17" s="5" t="s">
        <v>22</v>
      </c>
      <c r="D17" s="3">
        <v>3</v>
      </c>
      <c r="E17" s="5">
        <v>66500</v>
      </c>
      <c r="F17" s="8">
        <v>45345</v>
      </c>
      <c r="G17" s="8">
        <v>45484</v>
      </c>
      <c r="I17" s="10" t="s">
        <v>34</v>
      </c>
    </row>
    <row r="18" spans="2:9" x14ac:dyDescent="0.25">
      <c r="B18" s="3" t="s">
        <v>8</v>
      </c>
      <c r="C18" s="5" t="s">
        <v>23</v>
      </c>
      <c r="D18" s="3">
        <v>3</v>
      </c>
      <c r="E18" s="5">
        <v>74250</v>
      </c>
      <c r="F18" s="8">
        <v>45636</v>
      </c>
      <c r="G18" s="8">
        <v>45791</v>
      </c>
      <c r="I18" s="10" t="s">
        <v>35</v>
      </c>
    </row>
    <row r="19" spans="2:9" x14ac:dyDescent="0.25">
      <c r="B19" s="3" t="s">
        <v>10</v>
      </c>
      <c r="C19" s="3" t="s">
        <v>21</v>
      </c>
      <c r="D19" s="3">
        <v>4</v>
      </c>
      <c r="E19" s="5">
        <v>98750</v>
      </c>
      <c r="F19" s="8">
        <v>45559</v>
      </c>
      <c r="G19" s="8">
        <v>45765</v>
      </c>
      <c r="I19" s="10" t="s">
        <v>36</v>
      </c>
    </row>
    <row r="20" spans="2:9" x14ac:dyDescent="0.25">
      <c r="B20" s="3" t="s">
        <v>11</v>
      </c>
      <c r="C20" s="5" t="s">
        <v>24</v>
      </c>
      <c r="D20" s="3">
        <v>2</v>
      </c>
      <c r="E20" s="5">
        <v>48500</v>
      </c>
      <c r="F20" s="8">
        <v>45616</v>
      </c>
      <c r="G20" s="8">
        <v>45716</v>
      </c>
    </row>
  </sheetData>
  <hyperlinks>
    <hyperlink ref="I5" r:id="rId1" xr:uid="{3BF365DB-AA6E-4330-A86C-A3932438387D}"/>
    <hyperlink ref="I17" location="Sheet1!F4" display="FILTER method" xr:uid="{C656448F-3B8E-4E8C-8F84-760688DD4FE2}"/>
    <hyperlink ref="I18" location="Sheet2!F4" display="TAKE method" xr:uid="{3FA67EEE-C593-4DC0-9186-7C745E6EEE17}"/>
    <hyperlink ref="I19" location="Sheet3!F4" display="Pivot Table method" xr:uid="{E2C845FD-F57B-4B39-9585-7AAD021D23F2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215470-2072-4BEA-BE12-8A4D1A7E9244}">
  <dimension ref="B2:N20"/>
  <sheetViews>
    <sheetView showGridLines="0" workbookViewId="0">
      <selection activeCell="F4" sqref="F4"/>
    </sheetView>
  </sheetViews>
  <sheetFormatPr defaultRowHeight="15" x14ac:dyDescent="0.25"/>
  <cols>
    <col min="3" max="3" width="13.7109375" customWidth="1"/>
    <col min="5" max="5" width="10.140625" bestFit="1" customWidth="1"/>
    <col min="6" max="7" width="11.7109375" customWidth="1"/>
    <col min="10" max="10" width="9.5703125" bestFit="1" customWidth="1"/>
    <col min="11" max="11" width="7" bestFit="1" customWidth="1"/>
  </cols>
  <sheetData>
    <row r="2" spans="2:14" x14ac:dyDescent="0.25">
      <c r="B2" s="6" t="s">
        <v>38</v>
      </c>
    </row>
    <row r="3" spans="2:14" x14ac:dyDescent="0.25">
      <c r="B3" s="6"/>
      <c r="F3" s="9" t="s">
        <v>0</v>
      </c>
      <c r="G3" t="s">
        <v>32</v>
      </c>
    </row>
    <row r="4" spans="2:14" x14ac:dyDescent="0.25">
      <c r="B4" s="6"/>
      <c r="F4" t="s">
        <v>9</v>
      </c>
      <c r="G4">
        <v>125000</v>
      </c>
    </row>
    <row r="5" spans="2:14" x14ac:dyDescent="0.25">
      <c r="B5" s="6"/>
      <c r="F5" t="s">
        <v>12</v>
      </c>
      <c r="G5">
        <v>105000</v>
      </c>
      <c r="I5" s="10" t="s">
        <v>33</v>
      </c>
    </row>
    <row r="6" spans="2:14" x14ac:dyDescent="0.25">
      <c r="B6" s="6"/>
      <c r="F6" t="s">
        <v>10</v>
      </c>
      <c r="G6">
        <v>98750</v>
      </c>
    </row>
    <row r="8" spans="2:14" x14ac:dyDescent="0.25">
      <c r="B8" s="1" t="s">
        <v>0</v>
      </c>
      <c r="C8" s="2" t="s">
        <v>14</v>
      </c>
      <c r="D8" s="2" t="s">
        <v>15</v>
      </c>
      <c r="E8" s="2" t="s">
        <v>16</v>
      </c>
      <c r="F8" s="2" t="s">
        <v>17</v>
      </c>
      <c r="G8" s="2" t="s">
        <v>18</v>
      </c>
    </row>
    <row r="9" spans="2:14" x14ac:dyDescent="0.25">
      <c r="B9" s="3" t="s">
        <v>1</v>
      </c>
      <c r="C9" s="5" t="s">
        <v>19</v>
      </c>
      <c r="D9" s="3">
        <v>4</v>
      </c>
      <c r="E9" s="5">
        <v>83000</v>
      </c>
      <c r="F9" s="8">
        <v>45421</v>
      </c>
      <c r="G9" s="8">
        <v>45595</v>
      </c>
    </row>
    <row r="10" spans="2:14" x14ac:dyDescent="0.25">
      <c r="B10" s="3" t="s">
        <v>2</v>
      </c>
      <c r="C10" s="5" t="s">
        <v>31</v>
      </c>
      <c r="D10" s="3">
        <v>4</v>
      </c>
      <c r="E10" s="5">
        <v>76500</v>
      </c>
      <c r="F10" s="8">
        <v>45359</v>
      </c>
      <c r="G10" s="8">
        <v>45519</v>
      </c>
      <c r="N10" s="10" t="s">
        <v>39</v>
      </c>
    </row>
    <row r="11" spans="2:14" x14ac:dyDescent="0.25">
      <c r="B11" s="3" t="s">
        <v>12</v>
      </c>
      <c r="C11" s="5" t="s">
        <v>28</v>
      </c>
      <c r="D11" s="3">
        <v>5</v>
      </c>
      <c r="E11" s="5">
        <v>105000</v>
      </c>
      <c r="F11" s="8">
        <v>45449</v>
      </c>
      <c r="G11" s="8">
        <v>45670</v>
      </c>
      <c r="N11" s="10" t="s">
        <v>40</v>
      </c>
    </row>
    <row r="12" spans="2:14" x14ac:dyDescent="0.25">
      <c r="B12" s="3" t="s">
        <v>3</v>
      </c>
      <c r="C12" s="3" t="s">
        <v>25</v>
      </c>
      <c r="D12" s="3">
        <v>2</v>
      </c>
      <c r="E12" s="5">
        <v>38000</v>
      </c>
      <c r="F12" s="8">
        <v>45504</v>
      </c>
      <c r="G12" s="8">
        <v>45583</v>
      </c>
    </row>
    <row r="13" spans="2:14" x14ac:dyDescent="0.25">
      <c r="B13" s="3" t="s">
        <v>4</v>
      </c>
      <c r="C13" s="3" t="s">
        <v>20</v>
      </c>
      <c r="D13" s="3">
        <v>3</v>
      </c>
      <c r="E13" s="5">
        <v>54250</v>
      </c>
      <c r="F13" s="8">
        <v>45621</v>
      </c>
      <c r="G13" s="8">
        <v>45734</v>
      </c>
    </row>
    <row r="14" spans="2:14" x14ac:dyDescent="0.25">
      <c r="B14" s="3" t="s">
        <v>9</v>
      </c>
      <c r="C14" s="3" t="s">
        <v>29</v>
      </c>
      <c r="D14" s="3">
        <v>5</v>
      </c>
      <c r="E14" s="5">
        <v>125000</v>
      </c>
      <c r="F14" s="8">
        <v>45530</v>
      </c>
      <c r="G14" s="8">
        <v>45791</v>
      </c>
    </row>
    <row r="15" spans="2:14" x14ac:dyDescent="0.25">
      <c r="B15" s="3" t="s">
        <v>5</v>
      </c>
      <c r="C15" s="5" t="s">
        <v>30</v>
      </c>
      <c r="D15" s="3">
        <v>3</v>
      </c>
      <c r="E15" s="5">
        <v>59250</v>
      </c>
      <c r="F15" s="8">
        <v>45463</v>
      </c>
      <c r="G15" s="8">
        <v>45587</v>
      </c>
    </row>
    <row r="16" spans="2:14" x14ac:dyDescent="0.25">
      <c r="B16" s="3" t="s">
        <v>6</v>
      </c>
      <c r="C16" s="5" t="s">
        <v>27</v>
      </c>
      <c r="D16" s="3">
        <v>2</v>
      </c>
      <c r="E16" s="5">
        <v>49000</v>
      </c>
      <c r="F16" s="8">
        <v>45307</v>
      </c>
      <c r="G16" s="8">
        <v>45408</v>
      </c>
    </row>
    <row r="17" spans="2:9" x14ac:dyDescent="0.25">
      <c r="B17" s="3" t="s">
        <v>7</v>
      </c>
      <c r="C17" s="5" t="s">
        <v>22</v>
      </c>
      <c r="D17" s="3">
        <v>3</v>
      </c>
      <c r="E17" s="5">
        <v>66500</v>
      </c>
      <c r="F17" s="8">
        <v>45345</v>
      </c>
      <c r="G17" s="8">
        <v>45484</v>
      </c>
      <c r="I17" s="10" t="s">
        <v>34</v>
      </c>
    </row>
    <row r="18" spans="2:9" x14ac:dyDescent="0.25">
      <c r="B18" s="3" t="s">
        <v>8</v>
      </c>
      <c r="C18" s="5" t="s">
        <v>23</v>
      </c>
      <c r="D18" s="3">
        <v>3</v>
      </c>
      <c r="E18" s="5">
        <v>74250</v>
      </c>
      <c r="F18" s="8">
        <v>45636</v>
      </c>
      <c r="G18" s="8">
        <v>45791</v>
      </c>
      <c r="I18" s="10" t="s">
        <v>35</v>
      </c>
    </row>
    <row r="19" spans="2:9" x14ac:dyDescent="0.25">
      <c r="B19" s="3" t="s">
        <v>10</v>
      </c>
      <c r="C19" s="3" t="s">
        <v>21</v>
      </c>
      <c r="D19" s="3">
        <v>4</v>
      </c>
      <c r="E19" s="5">
        <v>98750</v>
      </c>
      <c r="F19" s="8">
        <v>45559</v>
      </c>
      <c r="G19" s="8">
        <v>45765</v>
      </c>
      <c r="I19" s="10" t="s">
        <v>36</v>
      </c>
    </row>
    <row r="20" spans="2:9" x14ac:dyDescent="0.25">
      <c r="B20" s="3" t="s">
        <v>11</v>
      </c>
      <c r="C20" s="5" t="s">
        <v>24</v>
      </c>
      <c r="D20" s="3">
        <v>2</v>
      </c>
      <c r="E20" s="5">
        <v>48500</v>
      </c>
      <c r="F20" s="8">
        <v>45616</v>
      </c>
      <c r="G20" s="8">
        <v>45716</v>
      </c>
    </row>
  </sheetData>
  <hyperlinks>
    <hyperlink ref="I5" r:id="rId2" xr:uid="{B38CF09C-FB86-491A-8EDA-B85883CE5623}"/>
    <hyperlink ref="I17" location="Sheet1!F4" display="FILTER method" xr:uid="{3F029BBC-9CF8-4587-AD00-2141C9E03BFC}"/>
    <hyperlink ref="I18" location="Sheet2!F4" display="TAKE method" xr:uid="{ADF8EAFA-344D-4710-B58A-1CE28FA00C35}"/>
    <hyperlink ref="I19" location="Sheet3!F4" display="Pivot Table method" xr:uid="{EF38548E-1226-4CD0-97E6-148AC25241F9}"/>
    <hyperlink ref="N10" r:id="rId3" display="More on Pivot Tables" xr:uid="{BD2CE077-3429-4CE9-9B4C-01A408578897}"/>
    <hyperlink ref="N11" r:id="rId4" xr:uid="{E43198D6-BD10-40C5-8AD2-77148519CCC7}"/>
  </hyperlinks>
  <pageMargins left="0.7" right="0.7" top="0.75" bottom="0.75" header="0.3" footer="0.3"/>
  <pageSetup orientation="portrait" horizontalDpi="200" verticalDpi="200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HeadingPairs>
  <TitlesOfParts>
    <vt:vector size="9" baseType="lpstr">
      <vt:lpstr>Sheet1</vt:lpstr>
      <vt:lpstr>Sheet2</vt:lpstr>
      <vt:lpstr>Sheet3</vt:lpstr>
      <vt:lpstr>Sheet2!data</vt:lpstr>
      <vt:lpstr>Sheet3!data</vt:lpstr>
      <vt:lpstr>data</vt:lpstr>
      <vt:lpstr>Sheet2!quarter</vt:lpstr>
      <vt:lpstr>Sheet3!quarter</vt:lpstr>
      <vt:lpstr>quarter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Bruns, Exceljet</cp:lastModifiedBy>
  <dcterms:created xsi:type="dcterms:W3CDTF">2018-05-01T18:36:50Z</dcterms:created>
  <dcterms:modified xsi:type="dcterms:W3CDTF">2024-07-11T21:18:14Z</dcterms:modified>
</cp:coreProperties>
</file>