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calculate time before expiration date\"/>
    </mc:Choice>
  </mc:AlternateContent>
  <xr:revisionPtr revIDLastSave="0" documentId="13_ncr:1_{77BB8DEB-46C2-4344-AB76-74F9E9BBC436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2" r:id="rId1"/>
    <sheet name="Sheet2" sheetId="1" r:id="rId2"/>
    <sheet name="Sheet3" sheetId="3" r:id="rId3"/>
  </sheets>
  <definedNames>
    <definedName name="cdate" localSheetId="0">Sheet1!$G$5</definedName>
    <definedName name="cdate" localSheetId="2">Sheet3!$H$5</definedName>
    <definedName name="cdate">Sheet2!$G$5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C8" i="3"/>
  <c r="F8" i="3"/>
  <c r="F9" i="3"/>
  <c r="C10" i="3"/>
  <c r="F10" i="3"/>
  <c r="C11" i="3"/>
  <c r="F11" i="3"/>
  <c r="C12" i="3"/>
  <c r="F12" i="3"/>
  <c r="C13" i="3"/>
  <c r="F13" i="3"/>
  <c r="C14" i="3"/>
  <c r="F14" i="3"/>
  <c r="C15" i="3"/>
  <c r="F15" i="3"/>
  <c r="C16" i="3"/>
  <c r="F16" i="3"/>
  <c r="E6" i="1"/>
  <c r="E7" i="1"/>
  <c r="E8" i="1"/>
  <c r="E9" i="1"/>
  <c r="E10" i="1"/>
  <c r="E11" i="1"/>
  <c r="E12" i="1"/>
  <c r="E13" i="1"/>
  <c r="E14" i="1"/>
  <c r="E15" i="1"/>
  <c r="E16" i="1"/>
  <c r="E5" i="1"/>
  <c r="E6" i="2"/>
  <c r="E7" i="2"/>
  <c r="E8" i="2"/>
  <c r="E9" i="2"/>
  <c r="E10" i="2"/>
  <c r="E11" i="2"/>
  <c r="E12" i="2"/>
  <c r="E13" i="2"/>
  <c r="E14" i="2"/>
  <c r="E15" i="2"/>
  <c r="E16" i="2"/>
  <c r="E5" i="2"/>
</calcChain>
</file>

<file path=xl/sharedStrings.xml><?xml version="1.0" encoding="utf-8"?>
<sst xmlns="http://schemas.openxmlformats.org/spreadsheetml/2006/main" count="67" uniqueCount="26">
  <si>
    <t>Item</t>
  </si>
  <si>
    <t>Peanut butter</t>
  </si>
  <si>
    <t>Expires</t>
  </si>
  <si>
    <t>Corn chips</t>
  </si>
  <si>
    <t>Canned beans</t>
  </si>
  <si>
    <t>Dry black beans</t>
  </si>
  <si>
    <t>White rice</t>
  </si>
  <si>
    <t>Olive oil</t>
  </si>
  <si>
    <t>Almonds</t>
  </si>
  <si>
    <t>Pasta</t>
  </si>
  <si>
    <t>Pickles</t>
  </si>
  <si>
    <t>Current Date</t>
  </si>
  <si>
    <t>Frozen peas</t>
  </si>
  <si>
    <t>Result</t>
  </si>
  <si>
    <t>cdate = G5</t>
  </si>
  <si>
    <t>Packed</t>
  </si>
  <si>
    <t>Brown rice</t>
  </si>
  <si>
    <t>Remaining</t>
  </si>
  <si>
    <t>Percentage shelf life remaining</t>
  </si>
  <si>
    <t>Days before expiration date</t>
  </si>
  <si>
    <t>Time before expiration date</t>
  </si>
  <si>
    <t>Cereal</t>
  </si>
  <si>
    <t>Time in days</t>
  </si>
  <si>
    <t>Time in years, months, and days</t>
  </si>
  <si>
    <t>Time as a percentage of shelf life</t>
  </si>
  <si>
    <t>Read full explanation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</si>
</sst>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2" fillId="0" borderId="0" xfId="0" applyFont="1"/>
    <xf numFmtId="9" fontId="0" fillId="0" borderId="1" xfId="0" applyNumberFormat="1" applyBorder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11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005483-08CB-46EC-BD58-CE4852784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11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8E724A-9297-468B-8D6A-C3FCFF9EB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11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89009D-86B3-4D3A-9938-116450AD0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71500"/>
          <a:ext cx="1628775" cy="37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s/calculate-time-before-expiration-d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s/calculate-time-before-expiration-dat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jet.net/formulas/calculate-time-before-expiration-d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0642-D4A6-47A8-90CC-9CB99863F457}">
  <dimension ref="B2:J16"/>
  <sheetViews>
    <sheetView showGridLines="0" tabSelected="1" workbookViewId="0">
      <selection activeCell="E5" sqref="E5"/>
    </sheetView>
  </sheetViews>
  <sheetFormatPr defaultRowHeight="15" x14ac:dyDescent="0.25"/>
  <cols>
    <col min="1" max="1" width="7.7109375" customWidth="1"/>
    <col min="2" max="2" width="17.28515625" customWidth="1"/>
    <col min="3" max="3" width="13.7109375" customWidth="1"/>
    <col min="4" max="4" width="7.7109375" customWidth="1"/>
    <col min="5" max="5" width="14.140625" customWidth="1"/>
    <col min="6" max="6" width="7.7109375" customWidth="1"/>
    <col min="7" max="7" width="12.28515625" bestFit="1" customWidth="1"/>
  </cols>
  <sheetData>
    <row r="2" spans="2:10" x14ac:dyDescent="0.25">
      <c r="B2" s="5" t="s">
        <v>19</v>
      </c>
    </row>
    <row r="4" spans="2:10" x14ac:dyDescent="0.25">
      <c r="B4" s="3" t="s">
        <v>0</v>
      </c>
      <c r="C4" s="3" t="s">
        <v>2</v>
      </c>
      <c r="E4" s="4" t="s">
        <v>13</v>
      </c>
      <c r="G4" s="3" t="s">
        <v>11</v>
      </c>
    </row>
    <row r="5" spans="2:10" x14ac:dyDescent="0.25">
      <c r="B5" s="1" t="s">
        <v>1</v>
      </c>
      <c r="C5" s="2">
        <v>45574</v>
      </c>
      <c r="E5" s="1" t="str">
        <f t="shared" ref="E5:E16" si="0">IF(C5&gt;cdate,C5-cdate&amp;" days","Expired")</f>
        <v>124 days</v>
      </c>
      <c r="G5" s="2">
        <v>45450</v>
      </c>
    </row>
    <row r="6" spans="2:10" x14ac:dyDescent="0.25">
      <c r="B6" s="1" t="s">
        <v>3</v>
      </c>
      <c r="C6" s="2">
        <v>45527</v>
      </c>
      <c r="E6" s="1" t="str">
        <f t="shared" si="0"/>
        <v>77 days</v>
      </c>
      <c r="J6" s="8" t="s">
        <v>25</v>
      </c>
    </row>
    <row r="7" spans="2:10" x14ac:dyDescent="0.25">
      <c r="B7" s="1" t="s">
        <v>16</v>
      </c>
      <c r="C7" s="2">
        <v>45539</v>
      </c>
      <c r="E7" s="1" t="str">
        <f t="shared" si="0"/>
        <v>89 days</v>
      </c>
    </row>
    <row r="8" spans="2:10" x14ac:dyDescent="0.25">
      <c r="B8" s="1" t="s">
        <v>4</v>
      </c>
      <c r="C8" s="2">
        <v>45560</v>
      </c>
      <c r="E8" s="1" t="str">
        <f t="shared" si="0"/>
        <v>110 days</v>
      </c>
      <c r="G8" s="6" t="s">
        <v>14</v>
      </c>
    </row>
    <row r="9" spans="2:10" x14ac:dyDescent="0.25">
      <c r="B9" s="1" t="s">
        <v>21</v>
      </c>
      <c r="C9" s="2">
        <v>45444</v>
      </c>
      <c r="E9" s="1" t="str">
        <f t="shared" si="0"/>
        <v>Expired</v>
      </c>
    </row>
    <row r="10" spans="2:10" x14ac:dyDescent="0.25">
      <c r="B10" s="1" t="s">
        <v>5</v>
      </c>
      <c r="C10" s="2">
        <v>45949</v>
      </c>
      <c r="E10" s="1" t="str">
        <f t="shared" si="0"/>
        <v>499 days</v>
      </c>
    </row>
    <row r="11" spans="2:10" x14ac:dyDescent="0.25">
      <c r="B11" s="1" t="s">
        <v>6</v>
      </c>
      <c r="C11" s="2">
        <v>45714</v>
      </c>
      <c r="E11" s="1" t="str">
        <f t="shared" si="0"/>
        <v>264 days</v>
      </c>
      <c r="G11" s="8" t="s">
        <v>22</v>
      </c>
    </row>
    <row r="12" spans="2:10" x14ac:dyDescent="0.25">
      <c r="B12" s="1" t="s">
        <v>7</v>
      </c>
      <c r="C12" s="2">
        <v>45834</v>
      </c>
      <c r="E12" s="1" t="str">
        <f t="shared" si="0"/>
        <v>384 days</v>
      </c>
      <c r="G12" s="8" t="s">
        <v>23</v>
      </c>
    </row>
    <row r="13" spans="2:10" x14ac:dyDescent="0.25">
      <c r="B13" s="1" t="s">
        <v>8</v>
      </c>
      <c r="C13" s="2">
        <v>45439</v>
      </c>
      <c r="E13" s="1" t="str">
        <f t="shared" si="0"/>
        <v>Expired</v>
      </c>
      <c r="G13" s="8" t="s">
        <v>24</v>
      </c>
    </row>
    <row r="14" spans="2:10" x14ac:dyDescent="0.25">
      <c r="B14" s="1" t="s">
        <v>9</v>
      </c>
      <c r="C14" s="2">
        <v>45649</v>
      </c>
      <c r="E14" s="1" t="str">
        <f t="shared" si="0"/>
        <v>199 days</v>
      </c>
    </row>
    <row r="15" spans="2:10" x14ac:dyDescent="0.25">
      <c r="B15" s="1" t="s">
        <v>10</v>
      </c>
      <c r="C15" s="2">
        <v>45399</v>
      </c>
      <c r="E15" s="1" t="str">
        <f t="shared" si="0"/>
        <v>Expired</v>
      </c>
    </row>
    <row r="16" spans="2:10" x14ac:dyDescent="0.25">
      <c r="B16" s="1" t="s">
        <v>12</v>
      </c>
      <c r="C16" s="2">
        <v>45549</v>
      </c>
      <c r="E16" s="1" t="str">
        <f t="shared" si="0"/>
        <v>99 days</v>
      </c>
    </row>
  </sheetData>
  <hyperlinks>
    <hyperlink ref="G11" location="Sheet1!E5" display="Time in days" xr:uid="{FAE34130-33D6-472C-80D1-3762C75D5C9F}"/>
    <hyperlink ref="G12" location="Sheet2!E5" display="Time in years, months, and days" xr:uid="{87F99CDA-2FD5-4056-9FA2-A8148BDC1D76}"/>
    <hyperlink ref="G13" location="Sheet3!F5" display="Time as a percentage of shelf life" xr:uid="{8541B0D9-25AB-40D8-AE60-E728C48F8525}"/>
    <hyperlink ref="J6" r:id="rId1" xr:uid="{E09FDF19-599C-48A9-A35D-A1F9E89B4713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J16"/>
  <sheetViews>
    <sheetView showGridLines="0" workbookViewId="0">
      <selection activeCell="E5" sqref="E5"/>
    </sheetView>
  </sheetViews>
  <sheetFormatPr defaultRowHeight="15" x14ac:dyDescent="0.25"/>
  <cols>
    <col min="1" max="1" width="7.7109375" customWidth="1"/>
    <col min="2" max="2" width="17.28515625" customWidth="1"/>
    <col min="3" max="3" width="13.7109375" customWidth="1"/>
    <col min="4" max="4" width="7.7109375" customWidth="1"/>
    <col min="5" max="5" width="24.140625" bestFit="1" customWidth="1"/>
    <col min="6" max="6" width="7.7109375" customWidth="1"/>
    <col min="7" max="7" width="12.28515625" bestFit="1" customWidth="1"/>
  </cols>
  <sheetData>
    <row r="2" spans="2:10" x14ac:dyDescent="0.25">
      <c r="B2" s="5" t="s">
        <v>20</v>
      </c>
    </row>
    <row r="4" spans="2:10" x14ac:dyDescent="0.25">
      <c r="B4" s="3" t="s">
        <v>0</v>
      </c>
      <c r="C4" s="3" t="s">
        <v>2</v>
      </c>
      <c r="E4" s="4" t="s">
        <v>13</v>
      </c>
      <c r="G4" s="3" t="s">
        <v>11</v>
      </c>
    </row>
    <row r="5" spans="2:10" x14ac:dyDescent="0.25">
      <c r="B5" s="1" t="s">
        <v>1</v>
      </c>
      <c r="C5" s="2">
        <v>45574</v>
      </c>
      <c r="E5" s="1" t="str">
        <f t="shared" ref="E5:E16" si="0">IF(C5&gt;cdate,DATEDIF(cdate,C5,"y")&amp;" years, "&amp;DATEDIF(cdate,C5,"ym")&amp;" months, " &amp;DATEDIF(cdate,C5,"md")&amp;" days","Expired")</f>
        <v>0 years, 4 months, 2 days</v>
      </c>
      <c r="G5" s="2">
        <v>45450</v>
      </c>
    </row>
    <row r="6" spans="2:10" x14ac:dyDescent="0.25">
      <c r="B6" s="1" t="s">
        <v>3</v>
      </c>
      <c r="C6" s="2">
        <v>45527</v>
      </c>
      <c r="E6" s="1" t="str">
        <f t="shared" si="0"/>
        <v>0 years, 2 months, 16 days</v>
      </c>
      <c r="J6" s="8" t="s">
        <v>25</v>
      </c>
    </row>
    <row r="7" spans="2:10" x14ac:dyDescent="0.25">
      <c r="B7" s="1" t="s">
        <v>16</v>
      </c>
      <c r="C7" s="2">
        <v>45539</v>
      </c>
      <c r="E7" s="1" t="str">
        <f t="shared" si="0"/>
        <v>0 years, 2 months, 28 days</v>
      </c>
    </row>
    <row r="8" spans="2:10" x14ac:dyDescent="0.25">
      <c r="B8" s="1" t="s">
        <v>4</v>
      </c>
      <c r="C8" s="2">
        <v>45560</v>
      </c>
      <c r="E8" s="1" t="str">
        <f t="shared" si="0"/>
        <v>0 years, 3 months, 18 days</v>
      </c>
      <c r="G8" s="6" t="s">
        <v>14</v>
      </c>
    </row>
    <row r="9" spans="2:10" x14ac:dyDescent="0.25">
      <c r="B9" s="1" t="s">
        <v>21</v>
      </c>
      <c r="C9" s="2">
        <v>45444</v>
      </c>
      <c r="E9" s="1" t="str">
        <f t="shared" si="0"/>
        <v>Expired</v>
      </c>
    </row>
    <row r="10" spans="2:10" x14ac:dyDescent="0.25">
      <c r="B10" s="1" t="s">
        <v>5</v>
      </c>
      <c r="C10" s="2">
        <v>45949</v>
      </c>
      <c r="E10" s="1" t="str">
        <f t="shared" si="0"/>
        <v>1 years, 4 months, 12 days</v>
      </c>
    </row>
    <row r="11" spans="2:10" x14ac:dyDescent="0.25">
      <c r="B11" s="1" t="s">
        <v>6</v>
      </c>
      <c r="C11" s="2">
        <v>45714</v>
      </c>
      <c r="E11" s="1" t="str">
        <f t="shared" si="0"/>
        <v>0 years, 8 months, 19 days</v>
      </c>
      <c r="G11" s="8" t="s">
        <v>22</v>
      </c>
    </row>
    <row r="12" spans="2:10" x14ac:dyDescent="0.25">
      <c r="B12" s="1" t="s">
        <v>7</v>
      </c>
      <c r="C12" s="2">
        <v>45834</v>
      </c>
      <c r="E12" s="1" t="str">
        <f t="shared" si="0"/>
        <v>1 years, 0 months, 19 days</v>
      </c>
      <c r="G12" s="8" t="s">
        <v>23</v>
      </c>
    </row>
    <row r="13" spans="2:10" x14ac:dyDescent="0.25">
      <c r="B13" s="1" t="s">
        <v>8</v>
      </c>
      <c r="C13" s="2">
        <v>45439</v>
      </c>
      <c r="E13" s="1" t="str">
        <f t="shared" si="0"/>
        <v>Expired</v>
      </c>
      <c r="G13" s="8" t="s">
        <v>24</v>
      </c>
    </row>
    <row r="14" spans="2:10" x14ac:dyDescent="0.25">
      <c r="B14" s="1" t="s">
        <v>9</v>
      </c>
      <c r="C14" s="2">
        <v>45649</v>
      </c>
      <c r="E14" s="1" t="str">
        <f t="shared" si="0"/>
        <v>0 years, 6 months, 16 days</v>
      </c>
    </row>
    <row r="15" spans="2:10" x14ac:dyDescent="0.25">
      <c r="B15" s="1" t="s">
        <v>10</v>
      </c>
      <c r="C15" s="2">
        <v>45399</v>
      </c>
      <c r="E15" s="1" t="str">
        <f t="shared" si="0"/>
        <v>Expired</v>
      </c>
    </row>
    <row r="16" spans="2:10" x14ac:dyDescent="0.25">
      <c r="B16" s="1" t="s">
        <v>12</v>
      </c>
      <c r="C16" s="2">
        <v>45549</v>
      </c>
      <c r="E16" s="1" t="str">
        <f t="shared" si="0"/>
        <v>0 years, 3 months, 7 days</v>
      </c>
    </row>
  </sheetData>
  <hyperlinks>
    <hyperlink ref="G11" location="Sheet1!E5" display="Time in days" xr:uid="{4501C3D8-717D-44E3-AF07-6B51D82181F3}"/>
    <hyperlink ref="G12" location="Sheet2!E5" display="Time in years, months, and days" xr:uid="{40FCEE4D-702B-422C-9C2F-C53195A9018C}"/>
    <hyperlink ref="G13" location="Sheet3!F5" display="Time as a percentage of shelf life" xr:uid="{DDF2E059-6049-4627-910D-DA6BACCE7201}"/>
    <hyperlink ref="J6" r:id="rId1" xr:uid="{019F0580-8591-4854-97E4-741E30C85B71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3AFD-39C7-48FB-B2D7-A7A2A7CC8303}">
  <dimension ref="B2:J16"/>
  <sheetViews>
    <sheetView showGridLines="0" workbookViewId="0">
      <selection activeCell="F5" sqref="F5"/>
    </sheetView>
  </sheetViews>
  <sheetFormatPr defaultRowHeight="15" x14ac:dyDescent="0.25"/>
  <cols>
    <col min="1" max="1" width="7.7109375" customWidth="1"/>
    <col min="2" max="2" width="17.28515625" customWidth="1"/>
    <col min="3" max="4" width="13.7109375" customWidth="1"/>
    <col min="5" max="5" width="7.7109375" customWidth="1"/>
    <col min="6" max="6" width="10.42578125" bestFit="1" customWidth="1"/>
    <col min="7" max="7" width="7.7109375" customWidth="1"/>
    <col min="8" max="8" width="12.28515625" bestFit="1" customWidth="1"/>
  </cols>
  <sheetData>
    <row r="2" spans="2:10" x14ac:dyDescent="0.25">
      <c r="B2" s="5" t="s">
        <v>18</v>
      </c>
    </row>
    <row r="4" spans="2:10" x14ac:dyDescent="0.25">
      <c r="B4" s="3" t="s">
        <v>0</v>
      </c>
      <c r="C4" s="3" t="s">
        <v>15</v>
      </c>
      <c r="D4" s="3" t="s">
        <v>2</v>
      </c>
      <c r="F4" s="4" t="s">
        <v>17</v>
      </c>
      <c r="H4" s="3" t="s">
        <v>11</v>
      </c>
    </row>
    <row r="5" spans="2:10" x14ac:dyDescent="0.25">
      <c r="B5" s="1" t="s">
        <v>1</v>
      </c>
      <c r="C5" s="2">
        <v>45208</v>
      </c>
      <c r="D5" s="2">
        <v>45574</v>
      </c>
      <c r="F5" s="7">
        <f t="shared" ref="F5:F16" si="0">(D5-cdate)/(D5-C5)</f>
        <v>0.33879781420765026</v>
      </c>
      <c r="H5" s="2">
        <v>45450</v>
      </c>
    </row>
    <row r="6" spans="2:10" x14ac:dyDescent="0.25">
      <c r="B6" s="1" t="s">
        <v>3</v>
      </c>
      <c r="C6" s="2">
        <v>45435</v>
      </c>
      <c r="D6" s="2">
        <v>45527</v>
      </c>
      <c r="F6" s="7">
        <f t="shared" si="0"/>
        <v>0.83695652173913049</v>
      </c>
      <c r="J6" s="8" t="s">
        <v>25</v>
      </c>
    </row>
    <row r="7" spans="2:10" x14ac:dyDescent="0.25">
      <c r="B7" s="1" t="s">
        <v>16</v>
      </c>
      <c r="C7" s="2">
        <v>45326</v>
      </c>
      <c r="D7" s="2">
        <v>45539</v>
      </c>
      <c r="F7" s="7">
        <f t="shared" si="0"/>
        <v>0.41784037558685444</v>
      </c>
    </row>
    <row r="8" spans="2:10" x14ac:dyDescent="0.25">
      <c r="B8" s="1" t="s">
        <v>4</v>
      </c>
      <c r="C8" s="2">
        <f>EDATE(D8,-18)</f>
        <v>45010</v>
      </c>
      <c r="D8" s="2">
        <v>45560</v>
      </c>
      <c r="F8" s="7">
        <f t="shared" si="0"/>
        <v>0.2</v>
      </c>
      <c r="H8" s="6" t="s">
        <v>14</v>
      </c>
    </row>
    <row r="9" spans="2:10" x14ac:dyDescent="0.25">
      <c r="B9" s="1" t="s">
        <v>21</v>
      </c>
      <c r="C9" s="2">
        <v>45261</v>
      </c>
      <c r="D9" s="2">
        <v>45444</v>
      </c>
      <c r="F9" s="7">
        <f t="shared" si="0"/>
        <v>-3.2786885245901641E-2</v>
      </c>
    </row>
    <row r="10" spans="2:10" x14ac:dyDescent="0.25">
      <c r="B10" s="1" t="s">
        <v>5</v>
      </c>
      <c r="C10" s="2">
        <f>EDATE(D10,-24)</f>
        <v>45218</v>
      </c>
      <c r="D10" s="2">
        <v>45949</v>
      </c>
      <c r="F10" s="7">
        <f t="shared" si="0"/>
        <v>0.6826265389876881</v>
      </c>
    </row>
    <row r="11" spans="2:10" x14ac:dyDescent="0.25">
      <c r="B11" s="1" t="s">
        <v>6</v>
      </c>
      <c r="C11" s="2">
        <f>EDATE(D11,-24)</f>
        <v>44983</v>
      </c>
      <c r="D11" s="2">
        <v>45714</v>
      </c>
      <c r="F11" s="7">
        <f t="shared" si="0"/>
        <v>0.36114911080711354</v>
      </c>
      <c r="H11" s="8" t="s">
        <v>22</v>
      </c>
    </row>
    <row r="12" spans="2:10" x14ac:dyDescent="0.25">
      <c r="B12" s="1" t="s">
        <v>7</v>
      </c>
      <c r="C12" s="2">
        <f>EDATE(D12,-24)</f>
        <v>45103</v>
      </c>
      <c r="D12" s="2">
        <v>45834</v>
      </c>
      <c r="F12" s="7">
        <f t="shared" si="0"/>
        <v>0.52530779753761969</v>
      </c>
      <c r="H12" s="8" t="s">
        <v>23</v>
      </c>
    </row>
    <row r="13" spans="2:10" x14ac:dyDescent="0.25">
      <c r="B13" s="1" t="s">
        <v>8</v>
      </c>
      <c r="C13" s="2">
        <f>EDATE(D13,-12)</f>
        <v>45073</v>
      </c>
      <c r="D13" s="2">
        <v>45439</v>
      </c>
      <c r="F13" s="7">
        <f t="shared" si="0"/>
        <v>-3.0054644808743168E-2</v>
      </c>
      <c r="H13" s="8" t="s">
        <v>24</v>
      </c>
    </row>
    <row r="14" spans="2:10" x14ac:dyDescent="0.25">
      <c r="B14" s="1" t="s">
        <v>9</v>
      </c>
      <c r="C14" s="2">
        <f>EDATE(D14,-12)</f>
        <v>45283</v>
      </c>
      <c r="D14" s="2">
        <v>45649</v>
      </c>
      <c r="F14" s="7">
        <f t="shared" si="0"/>
        <v>0.54371584699453557</v>
      </c>
    </row>
    <row r="15" spans="2:10" x14ac:dyDescent="0.25">
      <c r="B15" s="1" t="s">
        <v>10</v>
      </c>
      <c r="C15" s="2">
        <f>EDATE(D15,-12)</f>
        <v>45033</v>
      </c>
      <c r="D15" s="2">
        <v>45399</v>
      </c>
      <c r="F15" s="7">
        <f t="shared" si="0"/>
        <v>-0.13934426229508196</v>
      </c>
    </row>
    <row r="16" spans="2:10" x14ac:dyDescent="0.25">
      <c r="B16" s="1" t="s">
        <v>12</v>
      </c>
      <c r="C16" s="2">
        <f>EDATE(D16,-12)</f>
        <v>45183</v>
      </c>
      <c r="D16" s="2">
        <v>45549</v>
      </c>
      <c r="F16" s="7">
        <f t="shared" si="0"/>
        <v>0.27049180327868855</v>
      </c>
    </row>
  </sheetData>
  <hyperlinks>
    <hyperlink ref="H11" location="Sheet1!E5" display="Time in days" xr:uid="{790EBD58-F2D3-4B60-8A19-F79D8EDE6382}"/>
    <hyperlink ref="H12" location="Sheet2!E5" display="Time in years, months, and days" xr:uid="{6E4A7E82-BC56-41CB-BB43-77212BA1F026}"/>
    <hyperlink ref="H13" location="Sheet3!F5" display="Time as a percentage of shelf life" xr:uid="{C07FB282-0D18-411B-A020-8E0DC0B05AE0}"/>
    <hyperlink ref="J6" r:id="rId1" xr:uid="{9FE33157-DFFB-4267-B656-6A38FDB193EA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Sheet1!cdate</vt:lpstr>
      <vt:lpstr>Sheet3!cdate</vt:lpstr>
      <vt:lpstr>cdate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Bruns, Exceljet</dc:creator>
  <cp:lastModifiedBy>Dave Bruns, Exceljet</cp:lastModifiedBy>
  <dcterms:created xsi:type="dcterms:W3CDTF">2018-05-01T18:36:50Z</dcterms:created>
  <dcterms:modified xsi:type="dcterms:W3CDTF">2024-06-07T03:36:53Z</dcterms:modified>
</cp:coreProperties>
</file>