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min and max\nth smallest value\"/>
    </mc:Choice>
  </mc:AlternateContent>
  <xr:revisionPtr revIDLastSave="0" documentId="13_ncr:1_{50525511-6ECD-4B10-BD35-144CD0CF8FE4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</sheets>
  <definedNames>
    <definedName name="data">Sheet2!$C$5:$C$16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F6" i="2"/>
  <c r="F7" i="2"/>
  <c r="F5" i="2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J5" i="1"/>
  <c r="K5" i="1"/>
  <c r="I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<sst xmlns="http://schemas.openxmlformats.org/spreadsheetml/2006/main" count="44" uniqueCount="27">
  <si>
    <t>Name</t>
  </si>
  <si>
    <t>Hannah</t>
  </si>
  <si>
    <t>Edward</t>
  </si>
  <si>
    <t>Miranda</t>
  </si>
  <si>
    <t>William</t>
  </si>
  <si>
    <t>Joanna</t>
  </si>
  <si>
    <t>Collin</t>
  </si>
  <si>
    <t>Mallory</t>
  </si>
  <si>
    <t>Oscar</t>
  </si>
  <si>
    <t>Arturo</t>
  </si>
  <si>
    <t>Annie</t>
  </si>
  <si>
    <t>Weston</t>
  </si>
  <si>
    <t>Joshua</t>
  </si>
  <si>
    <t>Quiz 1</t>
  </si>
  <si>
    <t>data = C5:C16</t>
  </si>
  <si>
    <t>Link to article</t>
  </si>
  <si>
    <t>Basic example</t>
  </si>
  <si>
    <t>More complex example</t>
  </si>
  <si>
    <t>nth smallest value</t>
  </si>
  <si>
    <t>Race 1</t>
  </si>
  <si>
    <t>Race 2</t>
  </si>
  <si>
    <t>Race 3</t>
  </si>
  <si>
    <t>Race 4</t>
  </si>
  <si>
    <t>Race 5</t>
  </si>
  <si>
    <t>Best 3 times</t>
  </si>
  <si>
    <t>Rank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</si>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</sst>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0" xfId="0" applyFont="1"/>
    <xf numFmtId="0" fontId="3" fillId="0" borderId="0" xfId="1"/>
    <xf numFmtId="45" fontId="0" fillId="0" borderId="1" xfId="0" applyNumberFormat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15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B1743-F396-4FE5-90AD-69FBEB63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581025"/>
          <a:ext cx="1666875" cy="39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15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8B6688-38AB-47F9-AC25-256A9A2A6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58102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nth-smallest-valu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ormulas/nth-smallest-val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N16"/>
  <sheetViews>
    <sheetView showGridLines="0" tabSelected="1" workbookViewId="0">
      <selection activeCell="I5" sqref="I5"/>
    </sheetView>
  </sheetViews>
  <sheetFormatPr defaultRowHeight="15" x14ac:dyDescent="0.25"/>
  <cols>
    <col min="1" max="1" width="5.7109375" customWidth="1"/>
    <col min="3" max="7" width="8.28515625" customWidth="1"/>
    <col min="8" max="8" width="5.7109375" customWidth="1"/>
    <col min="9" max="11" width="8.28515625" customWidth="1"/>
  </cols>
  <sheetData>
    <row r="2" spans="2:14" ht="15.75" x14ac:dyDescent="0.25">
      <c r="B2" s="1" t="s">
        <v>18</v>
      </c>
    </row>
    <row r="3" spans="2:14" x14ac:dyDescent="0.25">
      <c r="I3" s="7" t="s">
        <v>24</v>
      </c>
      <c r="J3" s="8"/>
      <c r="K3" s="9"/>
    </row>
    <row r="4" spans="2:14" x14ac:dyDescent="0.25">
      <c r="B4" s="2" t="s">
        <v>0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I4" s="6">
        <v>1</v>
      </c>
      <c r="J4" s="6">
        <v>2</v>
      </c>
      <c r="K4" s="6">
        <v>3</v>
      </c>
    </row>
    <row r="5" spans="2:14" x14ac:dyDescent="0.25">
      <c r="B5" s="4" t="s">
        <v>1</v>
      </c>
      <c r="C5" s="12">
        <f>TIME(0,6,7)</f>
        <v>4.2476851851851851E-3</v>
      </c>
      <c r="D5" s="12">
        <f>TIME(0,6,12)</f>
        <v>4.3055555555555555E-3</v>
      </c>
      <c r="E5" s="12">
        <f>TIME(0,6,15)</f>
        <v>4.340277777777778E-3</v>
      </c>
      <c r="F5" s="12">
        <f>TIME(0,6,5)</f>
        <v>4.2245370370370371E-3</v>
      </c>
      <c r="G5" s="12">
        <f>TIME(0,6,23)</f>
        <v>4.4328703703703709E-3</v>
      </c>
      <c r="I5" s="12">
        <f>SMALL($C5:$G5,I$4)</f>
        <v>4.2245370370370371E-3</v>
      </c>
      <c r="J5" s="12">
        <f t="shared" ref="J5:K16" si="0">SMALL($C5:$G5,J$4)</f>
        <v>4.2476851851851851E-3</v>
      </c>
      <c r="K5" s="12">
        <f t="shared" si="0"/>
        <v>4.3055555555555555E-3</v>
      </c>
    </row>
    <row r="6" spans="2:14" x14ac:dyDescent="0.25">
      <c r="B6" s="4" t="s">
        <v>2</v>
      </c>
      <c r="C6" s="12">
        <f>TIME(0,6,50)</f>
        <v>4.7453703703703703E-3</v>
      </c>
      <c r="D6" s="12">
        <f>TIME(0,6,45)</f>
        <v>4.6874999999999998E-3</v>
      </c>
      <c r="E6" s="12">
        <f>TIME(0,6,43)</f>
        <v>4.6643518518518518E-3</v>
      </c>
      <c r="F6" s="12">
        <f>TIME(0,6,41)</f>
        <v>4.6412037037037038E-3</v>
      </c>
      <c r="G6" s="12">
        <f>TIME(0,6,32)</f>
        <v>4.5370370370370365E-3</v>
      </c>
      <c r="I6" s="12">
        <f t="shared" ref="I6:I16" si="1">SMALL($C6:$G6,I$4)</f>
        <v>4.5370370370370365E-3</v>
      </c>
      <c r="J6" s="12">
        <f t="shared" si="0"/>
        <v>4.6412037037037038E-3</v>
      </c>
      <c r="K6" s="12">
        <f t="shared" si="0"/>
        <v>4.6643518518518518E-3</v>
      </c>
      <c r="N6" s="11" t="s">
        <v>15</v>
      </c>
    </row>
    <row r="7" spans="2:14" x14ac:dyDescent="0.25">
      <c r="B7" s="4" t="s">
        <v>3</v>
      </c>
      <c r="C7" s="12">
        <f>TIME(0,7,10)</f>
        <v>4.9768518518518521E-3</v>
      </c>
      <c r="D7" s="12">
        <f>TIME(0,7,14)</f>
        <v>5.0231481481481481E-3</v>
      </c>
      <c r="E7" s="12">
        <f>TIME(0,7,1)</f>
        <v>4.8726851851851856E-3</v>
      </c>
      <c r="F7" s="12">
        <f>TIME(0,7,21)</f>
        <v>5.1041666666666666E-3</v>
      </c>
      <c r="G7" s="12">
        <f>TIME(0,7,11)</f>
        <v>4.9884259259259265E-3</v>
      </c>
      <c r="I7" s="12">
        <f t="shared" si="1"/>
        <v>4.8726851851851856E-3</v>
      </c>
      <c r="J7" s="12">
        <f t="shared" si="0"/>
        <v>4.9768518518518521E-3</v>
      </c>
      <c r="K7" s="12">
        <f t="shared" si="0"/>
        <v>4.9884259259259265E-3</v>
      </c>
    </row>
    <row r="8" spans="2:14" x14ac:dyDescent="0.25">
      <c r="B8" s="4" t="s">
        <v>4</v>
      </c>
      <c r="C8" s="12">
        <f>TIME(0,6,30)</f>
        <v>4.5138888888888893E-3</v>
      </c>
      <c r="D8" s="12">
        <f>TIME(0,6,21)</f>
        <v>4.409722222222222E-3</v>
      </c>
      <c r="E8" s="12">
        <f>TIME(0,6,22)</f>
        <v>4.4212962962962956E-3</v>
      </c>
      <c r="F8" s="12">
        <f>TIME(0,6,33)</f>
        <v>4.5486111111111109E-3</v>
      </c>
      <c r="G8" s="12">
        <f>TIME(0,6,29)</f>
        <v>4.5023148148148149E-3</v>
      </c>
      <c r="I8" s="12">
        <f t="shared" si="1"/>
        <v>4.409722222222222E-3</v>
      </c>
      <c r="J8" s="12">
        <f t="shared" si="0"/>
        <v>4.4212962962962956E-3</v>
      </c>
      <c r="K8" s="12">
        <f t="shared" si="0"/>
        <v>4.5023148148148149E-3</v>
      </c>
    </row>
    <row r="9" spans="2:14" x14ac:dyDescent="0.25">
      <c r="B9" s="4" t="s">
        <v>5</v>
      </c>
      <c r="C9" s="12">
        <f>TIME(0,7,23)</f>
        <v>5.1273148148148146E-3</v>
      </c>
      <c r="D9" s="12">
        <f>TIME(0,7,19)</f>
        <v>5.0810185185185186E-3</v>
      </c>
      <c r="E9" s="12">
        <f>TIME(0,7,32)</f>
        <v>5.2314814814814819E-3</v>
      </c>
      <c r="F9" s="12">
        <f>TIME(0,7,24)</f>
        <v>5.138888888888889E-3</v>
      </c>
      <c r="G9" s="12">
        <f>TIME(0,7,19)</f>
        <v>5.0810185185185186E-3</v>
      </c>
      <c r="I9" s="12">
        <f t="shared" si="1"/>
        <v>5.0810185185185186E-3</v>
      </c>
      <c r="J9" s="12">
        <f t="shared" si="0"/>
        <v>5.0810185185185186E-3</v>
      </c>
      <c r="K9" s="12">
        <f t="shared" si="0"/>
        <v>5.1273148148148146E-3</v>
      </c>
      <c r="N9" s="11" t="s">
        <v>16</v>
      </c>
    </row>
    <row r="10" spans="2:14" x14ac:dyDescent="0.25">
      <c r="B10" s="4" t="s">
        <v>6</v>
      </c>
      <c r="C10" s="12">
        <f>TIME(0,5,49)</f>
        <v>4.0393518518518521E-3</v>
      </c>
      <c r="D10" s="12">
        <f>TIME(0,5,43)</f>
        <v>3.9699074074074072E-3</v>
      </c>
      <c r="E10" s="12">
        <f>TIME(0,5,51)</f>
        <v>4.0624999999999993E-3</v>
      </c>
      <c r="F10" s="12">
        <f>TIME(0,5,44)</f>
        <v>3.9814814814814817E-3</v>
      </c>
      <c r="G10" s="12">
        <f>TIME(0,5,38)</f>
        <v>3.9120370370370368E-3</v>
      </c>
      <c r="I10" s="12">
        <f t="shared" si="1"/>
        <v>3.9120370370370368E-3</v>
      </c>
      <c r="J10" s="12">
        <f t="shared" si="0"/>
        <v>3.9699074074074072E-3</v>
      </c>
      <c r="K10" s="12">
        <f t="shared" si="0"/>
        <v>3.9814814814814817E-3</v>
      </c>
      <c r="N10" s="11" t="s">
        <v>17</v>
      </c>
    </row>
    <row r="11" spans="2:14" x14ac:dyDescent="0.25">
      <c r="B11" s="4" t="s">
        <v>7</v>
      </c>
      <c r="C11" s="12">
        <f>TIME(0,7,20)</f>
        <v>5.0925925925925921E-3</v>
      </c>
      <c r="D11" s="12">
        <f>TIME(0,7,24)</f>
        <v>5.138888888888889E-3</v>
      </c>
      <c r="E11" s="12">
        <f>TIME(0,7,11)</f>
        <v>4.9884259259259265E-3</v>
      </c>
      <c r="F11" s="12">
        <f>TIME(0,7,31)</f>
        <v>5.2199074074074066E-3</v>
      </c>
      <c r="G11" s="12">
        <f>TIME(0,7,34)</f>
        <v>5.2546296296296299E-3</v>
      </c>
      <c r="I11" s="12">
        <f t="shared" si="1"/>
        <v>4.9884259259259265E-3</v>
      </c>
      <c r="J11" s="12">
        <f t="shared" si="0"/>
        <v>5.0925925925925921E-3</v>
      </c>
      <c r="K11" s="12">
        <f t="shared" si="0"/>
        <v>5.138888888888889E-3</v>
      </c>
    </row>
    <row r="12" spans="2:14" x14ac:dyDescent="0.25">
      <c r="B12" s="4" t="s">
        <v>8</v>
      </c>
      <c r="C12" s="12">
        <f>TIME(0,6,41)</f>
        <v>4.6412037037037038E-3</v>
      </c>
      <c r="D12" s="12">
        <f>TIME(0,6,35)</f>
        <v>4.5717592592592589E-3</v>
      </c>
      <c r="E12" s="12">
        <f>TIME(0,6,33)</f>
        <v>4.5486111111111109E-3</v>
      </c>
      <c r="F12" s="12">
        <f>TIME(0,6,31)</f>
        <v>4.5254629629629629E-3</v>
      </c>
      <c r="G12" s="12">
        <f>TIME(0,6,29)</f>
        <v>4.5023148148148149E-3</v>
      </c>
      <c r="I12" s="12">
        <f t="shared" si="1"/>
        <v>4.5023148148148149E-3</v>
      </c>
      <c r="J12" s="12">
        <f t="shared" si="0"/>
        <v>4.5254629629629629E-3</v>
      </c>
      <c r="K12" s="12">
        <f t="shared" si="0"/>
        <v>4.5486111111111109E-3</v>
      </c>
    </row>
    <row r="13" spans="2:14" x14ac:dyDescent="0.25">
      <c r="B13" s="4" t="s">
        <v>9</v>
      </c>
      <c r="C13" s="12">
        <f>TIME(0,5,39)</f>
        <v>3.9236111111111112E-3</v>
      </c>
      <c r="D13" s="12">
        <f>TIME(0,5,33)</f>
        <v>3.8541666666666668E-3</v>
      </c>
      <c r="E13" s="12">
        <f>TIME(0,5,41)</f>
        <v>3.9467592592592592E-3</v>
      </c>
      <c r="F13" s="12">
        <f>TIME(0,5,34)</f>
        <v>3.8657407407407408E-3</v>
      </c>
      <c r="G13" s="12">
        <f>TIME(0,5,28)</f>
        <v>3.7962962962962963E-3</v>
      </c>
      <c r="I13" s="12">
        <f t="shared" si="1"/>
        <v>3.7962962962962963E-3</v>
      </c>
      <c r="J13" s="12">
        <f t="shared" si="0"/>
        <v>3.8541666666666668E-3</v>
      </c>
      <c r="K13" s="12">
        <f t="shared" si="0"/>
        <v>3.8657407407407408E-3</v>
      </c>
    </row>
    <row r="14" spans="2:14" x14ac:dyDescent="0.25">
      <c r="B14" s="4" t="s">
        <v>10</v>
      </c>
      <c r="C14" s="12">
        <f>TIME(0,6,17)</f>
        <v>4.363425925925926E-3</v>
      </c>
      <c r="D14" s="12">
        <f>TIME(0,6,22)</f>
        <v>4.4212962962962956E-3</v>
      </c>
      <c r="E14" s="12">
        <f>TIME(0,6,25)</f>
        <v>4.4560185185185189E-3</v>
      </c>
      <c r="F14" s="12">
        <f>TIME(0,6,45)</f>
        <v>4.6874999999999998E-3</v>
      </c>
      <c r="G14" s="12">
        <f>TIME(0,6,33)</f>
        <v>4.5486111111111109E-3</v>
      </c>
      <c r="I14" s="12">
        <f t="shared" si="1"/>
        <v>4.363425925925926E-3</v>
      </c>
      <c r="J14" s="12">
        <f t="shared" si="0"/>
        <v>4.4212962962962956E-3</v>
      </c>
      <c r="K14" s="12">
        <f t="shared" si="0"/>
        <v>4.4560185185185189E-3</v>
      </c>
    </row>
    <row r="15" spans="2:14" x14ac:dyDescent="0.25">
      <c r="B15" s="4" t="s">
        <v>11</v>
      </c>
      <c r="C15" s="12">
        <f>TIME(0,5,11)</f>
        <v>3.5995370370370369E-3</v>
      </c>
      <c r="D15" s="12">
        <f>TIME(0,5,15)</f>
        <v>3.645833333333333E-3</v>
      </c>
      <c r="E15" s="12">
        <f>TIME(0,5,9)</f>
        <v>3.5763888888888894E-3</v>
      </c>
      <c r="F15" s="12">
        <f>TIME(0,5,10)</f>
        <v>3.5879629629629629E-3</v>
      </c>
      <c r="G15" s="12">
        <f>TIME(0,5,3)</f>
        <v>3.5069444444444445E-3</v>
      </c>
      <c r="I15" s="12">
        <f t="shared" si="1"/>
        <v>3.5069444444444445E-3</v>
      </c>
      <c r="J15" s="12">
        <f t="shared" si="0"/>
        <v>3.5763888888888894E-3</v>
      </c>
      <c r="K15" s="12">
        <f t="shared" si="0"/>
        <v>3.5879629629629629E-3</v>
      </c>
    </row>
    <row r="16" spans="2:14" x14ac:dyDescent="0.25">
      <c r="B16" s="4" t="s">
        <v>12</v>
      </c>
      <c r="C16" s="12">
        <f>TIME(0,6,19)</f>
        <v>4.386574074074074E-3</v>
      </c>
      <c r="D16" s="12">
        <f>TIME(0,6,10)</f>
        <v>4.2824074074074075E-3</v>
      </c>
      <c r="E16" s="12">
        <f>TIME(0,6,12)</f>
        <v>4.3055555555555555E-3</v>
      </c>
      <c r="F16" s="12">
        <f>TIME(0,6,13)</f>
        <v>4.31712962962963E-3</v>
      </c>
      <c r="G16" s="12">
        <f>TIME(0,6,21)</f>
        <v>4.409722222222222E-3</v>
      </c>
      <c r="I16" s="12">
        <f t="shared" si="1"/>
        <v>4.2824074074074075E-3</v>
      </c>
      <c r="J16" s="12">
        <f t="shared" si="0"/>
        <v>4.3055555555555555E-3</v>
      </c>
      <c r="K16" s="12">
        <f t="shared" si="0"/>
        <v>4.31712962962963E-3</v>
      </c>
    </row>
  </sheetData>
  <phoneticPr fontId="2" type="noConversion"/>
  <hyperlinks>
    <hyperlink ref="N6" r:id="rId1" xr:uid="{E7D460E5-6E5F-46E3-99C2-90C32D9BFB8F}"/>
    <hyperlink ref="N9" location="Sheet2!F5" display="Basic example" xr:uid="{318C3FC6-CF90-4D4F-845C-327C44B8B07F}"/>
    <hyperlink ref="N10" location="Sheet1!I5" display="More complex example" xr:uid="{6B77EBC4-2DD3-4852-B0FB-9C219E3CFE2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CD29-76D9-412A-A7F3-9B848F6CA6F0}">
  <dimension ref="B2:N16"/>
  <sheetViews>
    <sheetView showGridLines="0" workbookViewId="0">
      <selection activeCell="N10" sqref="N10"/>
    </sheetView>
  </sheetViews>
  <sheetFormatPr defaultRowHeight="15" x14ac:dyDescent="0.25"/>
  <cols>
    <col min="1" max="1" width="5.7109375" customWidth="1"/>
    <col min="3" max="3" width="8.28515625" customWidth="1"/>
    <col min="4" max="4" width="5.7109375" customWidth="1"/>
  </cols>
  <sheetData>
    <row r="2" spans="2:14" ht="15.75" x14ac:dyDescent="0.25">
      <c r="B2" s="1" t="s">
        <v>18</v>
      </c>
    </row>
    <row r="4" spans="2:14" x14ac:dyDescent="0.25">
      <c r="B4" s="2" t="s">
        <v>0</v>
      </c>
      <c r="C4" s="3" t="s">
        <v>13</v>
      </c>
      <c r="E4" s="6" t="s">
        <v>25</v>
      </c>
      <c r="F4" s="6" t="s">
        <v>26</v>
      </c>
      <c r="G4" s="14"/>
      <c r="H4" s="14"/>
      <c r="I4" s="14"/>
      <c r="J4" s="14"/>
      <c r="K4" s="14"/>
    </row>
    <row r="5" spans="2:14" x14ac:dyDescent="0.25">
      <c r="B5" s="4" t="s">
        <v>1</v>
      </c>
      <c r="C5" s="12">
        <f>TIME(0,6,7)</f>
        <v>4.2476851851851851E-3</v>
      </c>
      <c r="E5" s="5">
        <v>1</v>
      </c>
      <c r="F5" s="12">
        <f>SMALL(data,E5)</f>
        <v>3.5995370370370369E-3</v>
      </c>
      <c r="G5" s="13"/>
      <c r="H5" s="13"/>
      <c r="I5" s="13"/>
      <c r="J5" s="13"/>
      <c r="K5" s="13"/>
    </row>
    <row r="6" spans="2:14" x14ac:dyDescent="0.25">
      <c r="B6" s="4" t="s">
        <v>2</v>
      </c>
      <c r="C6" s="12">
        <f>TIME(0,6,50)</f>
        <v>4.7453703703703703E-3</v>
      </c>
      <c r="E6" s="5">
        <v>2</v>
      </c>
      <c r="F6" s="12">
        <f>SMALL(data,E6)</f>
        <v>3.9236111111111112E-3</v>
      </c>
      <c r="G6" s="13"/>
      <c r="H6" s="13"/>
      <c r="I6" s="13"/>
      <c r="J6" s="13"/>
      <c r="K6" s="13"/>
      <c r="N6" s="11" t="s">
        <v>15</v>
      </c>
    </row>
    <row r="7" spans="2:14" x14ac:dyDescent="0.25">
      <c r="B7" s="4" t="s">
        <v>3</v>
      </c>
      <c r="C7" s="12">
        <f>TIME(0,7,10)</f>
        <v>4.9768518518518521E-3</v>
      </c>
      <c r="E7" s="5">
        <v>3</v>
      </c>
      <c r="F7" s="12">
        <f>SMALL(data,E7)</f>
        <v>4.0393518518518521E-3</v>
      </c>
      <c r="G7" s="13"/>
      <c r="H7" s="13"/>
      <c r="I7" s="13"/>
      <c r="J7" s="13"/>
      <c r="K7" s="13"/>
    </row>
    <row r="8" spans="2:14" x14ac:dyDescent="0.25">
      <c r="B8" s="4" t="s">
        <v>4</v>
      </c>
      <c r="C8" s="12">
        <f>TIME(0,6,30)</f>
        <v>4.5138888888888893E-3</v>
      </c>
    </row>
    <row r="9" spans="2:14" x14ac:dyDescent="0.25">
      <c r="B9" s="4" t="s">
        <v>5</v>
      </c>
      <c r="C9" s="12">
        <f>TIME(0,7,23)</f>
        <v>5.1273148148148146E-3</v>
      </c>
      <c r="N9" s="11" t="s">
        <v>16</v>
      </c>
    </row>
    <row r="10" spans="2:14" x14ac:dyDescent="0.25">
      <c r="B10" s="4" t="s">
        <v>6</v>
      </c>
      <c r="C10" s="12">
        <f>TIME(0,5,49)</f>
        <v>4.0393518518518521E-3</v>
      </c>
      <c r="E10" s="10" t="s">
        <v>14</v>
      </c>
      <c r="N10" s="11" t="s">
        <v>17</v>
      </c>
    </row>
    <row r="11" spans="2:14" x14ac:dyDescent="0.25">
      <c r="B11" s="4" t="s">
        <v>7</v>
      </c>
      <c r="C11" s="12">
        <f>TIME(0,7,20)</f>
        <v>5.0925925925925921E-3</v>
      </c>
    </row>
    <row r="12" spans="2:14" x14ac:dyDescent="0.25">
      <c r="B12" s="4" t="s">
        <v>8</v>
      </c>
      <c r="C12" s="12">
        <f>TIME(0,6,41)</f>
        <v>4.6412037037037038E-3</v>
      </c>
    </row>
    <row r="13" spans="2:14" x14ac:dyDescent="0.25">
      <c r="B13" s="4" t="s">
        <v>9</v>
      </c>
      <c r="C13" s="12">
        <f>TIME(0,5,39)</f>
        <v>3.9236111111111112E-3</v>
      </c>
    </row>
    <row r="14" spans="2:14" x14ac:dyDescent="0.25">
      <c r="B14" s="4" t="s">
        <v>10</v>
      </c>
      <c r="C14" s="12">
        <f>TIME(0,6,17)</f>
        <v>4.363425925925926E-3</v>
      </c>
    </row>
    <row r="15" spans="2:14" x14ac:dyDescent="0.25">
      <c r="B15" s="4" t="s">
        <v>11</v>
      </c>
      <c r="C15" s="12">
        <f>TIME(0,5,11)</f>
        <v>3.5995370370370369E-3</v>
      </c>
    </row>
    <row r="16" spans="2:14" x14ac:dyDescent="0.25">
      <c r="B16" s="4" t="s">
        <v>12</v>
      </c>
      <c r="C16" s="12">
        <f>TIME(0,6,19)</f>
        <v>4.386574074074074E-3</v>
      </c>
    </row>
  </sheetData>
  <hyperlinks>
    <hyperlink ref="N9" location="Sheet2!F5" display="Basic example" xr:uid="{49141C31-30D6-47AF-91DD-BEE2A154DF5B}"/>
    <hyperlink ref="N10" location="Sheet1!I5" display="More complex example" xr:uid="{2FABE983-BB18-4890-BC7A-E89E6D5A04FE}"/>
    <hyperlink ref="N6" r:id="rId1" xr:uid="{DFE2E36F-2EA8-4EF0-BC66-365A4A283E9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2023-02-10T17:39:46Z</dcterms:modified>
</cp:coreProperties>
</file>