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lookup\rank and score with INDEX and MATCH\"/>
    </mc:Choice>
  </mc:AlternateContent>
  <xr:revisionPtr revIDLastSave="0" documentId="13_ncr:1_{41D1ADD1-3D34-4B25-8126-A91FC737FB40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5" i="2"/>
  <c r="K6" i="2"/>
  <c r="K7" i="2"/>
  <c r="K8" i="2"/>
  <c r="K9" i="2"/>
  <c r="K10" i="2"/>
  <c r="K11" i="2"/>
  <c r="K12" i="2"/>
  <c r="K13" i="2"/>
  <c r="K14" i="2"/>
  <c r="K15" i="2"/>
  <c r="K16" i="2"/>
  <c r="K5" i="2"/>
  <c r="E5" i="2"/>
  <c r="E6" i="2"/>
  <c r="E7" i="2"/>
  <c r="E8" i="2"/>
  <c r="E9" i="2"/>
  <c r="E10" i="2"/>
  <c r="E11" i="2"/>
  <c r="E12" i="2"/>
  <c r="E13" i="2"/>
  <c r="E14" i="2"/>
  <c r="E15" i="2"/>
  <c r="E16" i="2"/>
  <c r="D6" i="2"/>
  <c r="D7" i="2"/>
  <c r="D8" i="2"/>
  <c r="D9" i="2"/>
  <c r="D10" i="2"/>
  <c r="D11" i="2"/>
  <c r="D12" i="2"/>
  <c r="D13" i="2"/>
  <c r="D14" i="2"/>
  <c r="D15" i="2"/>
  <c r="D16" i="2"/>
  <c r="D5" i="2"/>
</calcChain>
</file>

<file path=xl/sharedStrings.xml><?xml version="1.0" encoding="utf-8"?>
<sst xmlns="http://schemas.openxmlformats.org/spreadsheetml/2006/main" count="26" uniqueCount="22">
  <si>
    <t>Rank and score with INDEX and MATCH</t>
  </si>
  <si>
    <t>Katrina</t>
  </si>
  <si>
    <t>Harry</t>
  </si>
  <si>
    <t>Kerry</t>
  </si>
  <si>
    <t>Lance</t>
  </si>
  <si>
    <t>Yolanda</t>
  </si>
  <si>
    <t>Erin</t>
  </si>
  <si>
    <t>Ursula</t>
  </si>
  <si>
    <t>Juan</t>
  </si>
  <si>
    <t>Ayako</t>
  </si>
  <si>
    <t>Lily</t>
  </si>
  <si>
    <t>Name</t>
  </si>
  <si>
    <t>Score</t>
  </si>
  <si>
    <t>Points</t>
  </si>
  <si>
    <t>Rank</t>
  </si>
  <si>
    <t>Wally</t>
  </si>
  <si>
    <t>tblData = B5:E15</t>
  </si>
  <si>
    <t>tblPoints = G5:H10</t>
  </si>
  <si>
    <t>Kate</t>
  </si>
  <si>
    <t>XLOOKUP</t>
  </si>
  <si>
    <t>VLOOKUP</t>
  </si>
  <si>
    <t>https://exceljet.net/formula/rank-and-score-with-index-and-match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</si>
</sst>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0" borderId="0" xfId="0" applyFont="1"/>
    <xf numFmtId="0" fontId="0" fillId="2" borderId="5" xfId="0" applyFont="1" applyFill="1" applyBorder="1"/>
    <xf numFmtId="0" fontId="0" fillId="2" borderId="6" xfId="0" applyFont="1" applyFill="1" applyBorder="1"/>
    <xf numFmtId="0" fontId="0" fillId="3" borderId="7" xfId="0" applyFont="1" applyFill="1" applyBorder="1"/>
    <xf numFmtId="0" fontId="0" fillId="0" borderId="8" xfId="0" applyFont="1" applyBorder="1"/>
    <xf numFmtId="0" fontId="3" fillId="0" borderId="0" xfId="1"/>
  </cellXfs>
  <cellStyles count="2">
    <cellStyle name="Hyperlink" xfId="1" builtinId="8"/>
    <cellStyle name="Normal" xfId="0" builtinId="0"/>
  </cellStyles>
  <dxfs count="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</dxf>
    <dxf>
      <border outline="0">
        <top style="thin">
          <color theme="0" tint="-0.24994659260841701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numFmt numFmtId="0" formatCode="General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8"/>
      <tableStyleElement type="headerRow" dxfId="7"/>
      <tableStyleElement type="first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16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2AD07-0431-46C0-A430-C62738CD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71500"/>
          <a:ext cx="1666875" cy="3976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AD2A71-95D6-4BAF-BB4F-023FDCCEDED9}" name="tblData" displayName="tblData" ref="B4:E16" totalsRowShown="0">
  <autoFilter ref="B4:E16" xr:uid="{652AA1E4-4285-402B-91C1-6C71E2248BC2}"/>
  <tableColumns count="4">
    <tableColumn id="1" xr3:uid="{17FDC4A7-2E20-4193-A7E9-810C657C6491}" name="Name"/>
    <tableColumn id="2" xr3:uid="{6DEF2AC5-C789-4A71-B830-5C870E9350F6}" name="Score"/>
    <tableColumn id="3" xr3:uid="{53EEEF9F-D01A-4EF1-A071-BC3B9BEC6846}" name="Rank" dataDxfId="5">
      <calculatedColumnFormula>RANK(tblData[[#This Row],[Score]],tblData[Score])</calculatedColumnFormula>
    </tableColumn>
    <tableColumn id="4" xr3:uid="{F3A05C2B-E480-4EE9-A3AA-716DDDEBBB93}" name="Points" dataDxfId="0">
      <calculatedColumnFormula>INDEX(tblPoints[Points],MATCH(tblData[[#This Row],[Rank]],tblPoints[Rank],1))</calculatedColumnFormula>
    </tableColumn>
  </tableColumns>
  <tableStyleInfo name="Simple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64C495-47EC-458E-A27E-B896489CD1EC}" name="tblPoints" displayName="tblPoints" ref="G4:H10" totalsRowShown="0" headerRowDxfId="4" tableBorderDxfId="3">
  <autoFilter ref="G4:H10" xr:uid="{CD64C495-47EC-458E-A27E-B896489CD1EC}"/>
  <tableColumns count="2">
    <tableColumn id="1" xr3:uid="{324465CF-1B59-4A2C-A07A-40FD28D74F5A}" name="Rank" dataDxfId="2"/>
    <tableColumn id="2" xr3:uid="{752E4455-0D16-4D75-9459-186825BD2CCC}" name="Points" dataDxfId="1"/>
  </tableColumns>
  <tableStyleInfo name="Simpl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rank-and-score-with-index-and-mat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6838-20AE-432C-9531-6F35CA1CB647}">
  <dimension ref="B2:O16"/>
  <sheetViews>
    <sheetView showGridLines="0" tabSelected="1" workbookViewId="0">
      <selection activeCell="E5" sqref="E5"/>
    </sheetView>
  </sheetViews>
  <sheetFormatPr defaultRowHeight="15" x14ac:dyDescent="0.25"/>
  <sheetData>
    <row r="2" spans="2:15" x14ac:dyDescent="0.25">
      <c r="B2" s="1" t="s">
        <v>0</v>
      </c>
      <c r="K2" t="s">
        <v>19</v>
      </c>
      <c r="M2" t="s">
        <v>20</v>
      </c>
    </row>
    <row r="4" spans="2:15" x14ac:dyDescent="0.25">
      <c r="B4" t="s">
        <v>11</v>
      </c>
      <c r="C4" t="s">
        <v>12</v>
      </c>
      <c r="D4" t="s">
        <v>14</v>
      </c>
      <c r="E4" t="s">
        <v>13</v>
      </c>
      <c r="G4" s="7" t="s">
        <v>14</v>
      </c>
      <c r="H4" s="8" t="s">
        <v>13</v>
      </c>
      <c r="K4" s="9" t="s">
        <v>13</v>
      </c>
      <c r="M4" s="9" t="s">
        <v>13</v>
      </c>
    </row>
    <row r="5" spans="2:15" x14ac:dyDescent="0.25">
      <c r="B5" t="s">
        <v>1</v>
      </c>
      <c r="C5">
        <v>95</v>
      </c>
      <c r="D5">
        <f>RANK(tblData[[#This Row],[Score]],tblData[Score])</f>
        <v>3</v>
      </c>
      <c r="E5">
        <f>INDEX(tblPoints[Points],MATCH(tblData[[#This Row],[Rank]],tblPoints[Rank],1))</f>
        <v>10</v>
      </c>
      <c r="G5" s="2">
        <v>1</v>
      </c>
      <c r="H5" s="3">
        <v>15</v>
      </c>
      <c r="K5" s="10">
        <f>_xlfn.XLOOKUP(tblData[[#This Row],[Rank]],tblPoints[Rank],tblPoints[Points],,-1)</f>
        <v>10</v>
      </c>
      <c r="M5" s="10">
        <f>VLOOKUP(tblData[[#This Row],[Rank]],tblPoints[],2,TRUE)</f>
        <v>10</v>
      </c>
    </row>
    <row r="6" spans="2:15" x14ac:dyDescent="0.25">
      <c r="B6" t="s">
        <v>2</v>
      </c>
      <c r="C6">
        <v>86</v>
      </c>
      <c r="D6">
        <f>RANK(tblData[[#This Row],[Score]],tblData[Score])</f>
        <v>5</v>
      </c>
      <c r="E6">
        <f>INDEX(tblPoints[Points],MATCH(tblData[[#This Row],[Rank]],tblPoints[Rank],1))</f>
        <v>5</v>
      </c>
      <c r="G6" s="4">
        <v>2</v>
      </c>
      <c r="H6" s="5">
        <v>12</v>
      </c>
      <c r="K6" s="10">
        <f>_xlfn.XLOOKUP(tblData[[#This Row],[Rank]],tblPoints[Rank],tblPoints[Points],,-1)</f>
        <v>5</v>
      </c>
      <c r="M6" s="10">
        <f>VLOOKUP(tblData[[#This Row],[Rank]],tblPoints[],2,TRUE)</f>
        <v>5</v>
      </c>
      <c r="O6" s="11" t="s">
        <v>21</v>
      </c>
    </row>
    <row r="7" spans="2:15" x14ac:dyDescent="0.25">
      <c r="B7" t="s">
        <v>9</v>
      </c>
      <c r="C7">
        <v>99</v>
      </c>
      <c r="D7">
        <f>RANK(tblData[[#This Row],[Score]],tblData[Score])</f>
        <v>1</v>
      </c>
      <c r="E7">
        <f>INDEX(tblPoints[Points],MATCH(tblData[[#This Row],[Rank]],tblPoints[Rank],1))</f>
        <v>15</v>
      </c>
      <c r="G7" s="4">
        <v>3</v>
      </c>
      <c r="H7" s="5">
        <v>10</v>
      </c>
      <c r="K7" s="10">
        <f>_xlfn.XLOOKUP(tblData[[#This Row],[Rank]],tblPoints[Rank],tblPoints[Points],,-1)</f>
        <v>15</v>
      </c>
      <c r="M7" s="10">
        <f>VLOOKUP(tblData[[#This Row],[Rank]],tblPoints[],2,TRUE)</f>
        <v>15</v>
      </c>
    </row>
    <row r="8" spans="2:15" x14ac:dyDescent="0.25">
      <c r="B8" t="s">
        <v>3</v>
      </c>
      <c r="C8">
        <v>75</v>
      </c>
      <c r="D8">
        <f>RANK(tblData[[#This Row],[Score]],tblData[Score])</f>
        <v>12</v>
      </c>
      <c r="E8">
        <f>INDEX(tblPoints[Points],MATCH(tblData[[#This Row],[Rank]],tblPoints[Rank],1))</f>
        <v>3</v>
      </c>
      <c r="G8" s="4">
        <v>4</v>
      </c>
      <c r="H8" s="5">
        <v>7</v>
      </c>
      <c r="K8" s="10">
        <f>_xlfn.XLOOKUP(tblData[[#This Row],[Rank]],tblPoints[Rank],tblPoints[Points],,-1)</f>
        <v>3</v>
      </c>
      <c r="M8" s="10">
        <f>VLOOKUP(tblData[[#This Row],[Rank]],tblPoints[],2,TRUE)</f>
        <v>3</v>
      </c>
    </row>
    <row r="9" spans="2:15" x14ac:dyDescent="0.25">
      <c r="B9" t="s">
        <v>4</v>
      </c>
      <c r="C9">
        <v>79</v>
      </c>
      <c r="D9">
        <f>RANK(tblData[[#This Row],[Score]],tblData[Score])</f>
        <v>9</v>
      </c>
      <c r="E9">
        <f>INDEX(tblPoints[Points],MATCH(tblData[[#This Row],[Rank]],tblPoints[Rank],1))</f>
        <v>3</v>
      </c>
      <c r="G9" s="4">
        <v>5</v>
      </c>
      <c r="H9" s="5">
        <v>5</v>
      </c>
      <c r="K9" s="10">
        <f>_xlfn.XLOOKUP(tblData[[#This Row],[Rank]],tblPoints[Rank],tblPoints[Points],,-1)</f>
        <v>3</v>
      </c>
      <c r="M9" s="10">
        <f>VLOOKUP(tblData[[#This Row],[Rank]],tblPoints[],2,TRUE)</f>
        <v>3</v>
      </c>
    </row>
    <row r="10" spans="2:15" x14ac:dyDescent="0.25">
      <c r="B10" t="s">
        <v>18</v>
      </c>
      <c r="C10">
        <v>98</v>
      </c>
      <c r="D10">
        <f>RANK(tblData[[#This Row],[Score]],tblData[Score])</f>
        <v>2</v>
      </c>
      <c r="E10">
        <f>INDEX(tblPoints[Points],MATCH(tblData[[#This Row],[Rank]],tblPoints[Rank],1))</f>
        <v>12</v>
      </c>
      <c r="G10" s="4">
        <v>6</v>
      </c>
      <c r="H10" s="5">
        <v>3</v>
      </c>
      <c r="K10" s="10">
        <f>_xlfn.XLOOKUP(tblData[[#This Row],[Rank]],tblPoints[Rank],tblPoints[Points],,-1)</f>
        <v>12</v>
      </c>
      <c r="M10" s="10">
        <f>VLOOKUP(tblData[[#This Row],[Rank]],tblPoints[],2,TRUE)</f>
        <v>12</v>
      </c>
    </row>
    <row r="11" spans="2:15" x14ac:dyDescent="0.25">
      <c r="B11" t="s">
        <v>5</v>
      </c>
      <c r="C11">
        <v>91</v>
      </c>
      <c r="D11">
        <f>RANK(tblData[[#This Row],[Score]],tblData[Score])</f>
        <v>4</v>
      </c>
      <c r="E11">
        <f>INDEX(tblPoints[Points],MATCH(tblData[[#This Row],[Rank]],tblPoints[Rank],1))</f>
        <v>7</v>
      </c>
      <c r="K11" s="10">
        <f>_xlfn.XLOOKUP(tblData[[#This Row],[Rank]],tblPoints[Rank],tblPoints[Points],,-1)</f>
        <v>7</v>
      </c>
      <c r="M11" s="10">
        <f>VLOOKUP(tblData[[#This Row],[Rank]],tblPoints[],2,TRUE)</f>
        <v>7</v>
      </c>
    </row>
    <row r="12" spans="2:15" x14ac:dyDescent="0.25">
      <c r="B12" t="s">
        <v>6</v>
      </c>
      <c r="C12">
        <v>85</v>
      </c>
      <c r="D12">
        <f>RANK(tblData[[#This Row],[Score]],tblData[Score])</f>
        <v>6</v>
      </c>
      <c r="E12">
        <f>INDEX(tblPoints[Points],MATCH(tblData[[#This Row],[Rank]],tblPoints[Rank],1))</f>
        <v>3</v>
      </c>
      <c r="G12" s="6" t="s">
        <v>16</v>
      </c>
      <c r="K12" s="10">
        <f>_xlfn.XLOOKUP(tblData[[#This Row],[Rank]],tblPoints[Rank],tblPoints[Points],,-1)</f>
        <v>3</v>
      </c>
      <c r="M12" s="10">
        <f>VLOOKUP(tblData[[#This Row],[Rank]],tblPoints[],2,TRUE)</f>
        <v>3</v>
      </c>
    </row>
    <row r="13" spans="2:15" x14ac:dyDescent="0.25">
      <c r="B13" t="s">
        <v>15</v>
      </c>
      <c r="C13">
        <v>79</v>
      </c>
      <c r="D13">
        <f>RANK(tblData[[#This Row],[Score]],tblData[Score])</f>
        <v>9</v>
      </c>
      <c r="E13">
        <f>INDEX(tblPoints[Points],MATCH(tblData[[#This Row],[Rank]],tblPoints[Rank],1))</f>
        <v>3</v>
      </c>
      <c r="G13" s="6" t="s">
        <v>17</v>
      </c>
      <c r="K13" s="10">
        <f>_xlfn.XLOOKUP(tblData[[#This Row],[Rank]],tblPoints[Rank],tblPoints[Points],,-1)</f>
        <v>3</v>
      </c>
      <c r="M13" s="10">
        <f>VLOOKUP(tblData[[#This Row],[Rank]],tblPoints[],2,TRUE)</f>
        <v>3</v>
      </c>
    </row>
    <row r="14" spans="2:15" x14ac:dyDescent="0.25">
      <c r="B14" t="s">
        <v>7</v>
      </c>
      <c r="C14">
        <v>83</v>
      </c>
      <c r="D14">
        <f>RANK(tblData[[#This Row],[Score]],tblData[Score])</f>
        <v>7</v>
      </c>
      <c r="E14">
        <f>INDEX(tblPoints[Points],MATCH(tblData[[#This Row],[Rank]],tblPoints[Rank],1))</f>
        <v>3</v>
      </c>
      <c r="K14" s="10">
        <f>_xlfn.XLOOKUP(tblData[[#This Row],[Rank]],tblPoints[Rank],tblPoints[Points],,-1)</f>
        <v>3</v>
      </c>
      <c r="M14" s="10">
        <f>VLOOKUP(tblData[[#This Row],[Rank]],tblPoints[],2,TRUE)</f>
        <v>3</v>
      </c>
    </row>
    <row r="15" spans="2:15" x14ac:dyDescent="0.25">
      <c r="B15" t="s">
        <v>8</v>
      </c>
      <c r="C15">
        <v>80</v>
      </c>
      <c r="D15">
        <f>RANK(tblData[[#This Row],[Score]],tblData[Score])</f>
        <v>8</v>
      </c>
      <c r="E15">
        <f>INDEX(tblPoints[Points],MATCH(tblData[[#This Row],[Rank]],tblPoints[Rank],1))</f>
        <v>3</v>
      </c>
      <c r="K15" s="10">
        <f>_xlfn.XLOOKUP(tblData[[#This Row],[Rank]],tblPoints[Rank],tblPoints[Points],,-1)</f>
        <v>3</v>
      </c>
      <c r="M15" s="10">
        <f>VLOOKUP(tblData[[#This Row],[Rank]],tblPoints[],2,TRUE)</f>
        <v>3</v>
      </c>
    </row>
    <row r="16" spans="2:15" x14ac:dyDescent="0.25">
      <c r="B16" t="s">
        <v>10</v>
      </c>
      <c r="C16">
        <v>76</v>
      </c>
      <c r="D16">
        <f>RANK(tblData[[#This Row],[Score]],tblData[Score])</f>
        <v>11</v>
      </c>
      <c r="E16">
        <f>INDEX(tblPoints[Points],MATCH(tblData[[#This Row],[Rank]],tblPoints[Rank],1))</f>
        <v>3</v>
      </c>
      <c r="K16" s="10">
        <f>_xlfn.XLOOKUP(tblData[[#This Row],[Rank]],tblPoints[Rank],tblPoints[Points],,-1)</f>
        <v>3</v>
      </c>
      <c r="M16" s="10">
        <f>VLOOKUP(tblData[[#This Row],[Rank]],tblPoints[],2,TRUE)</f>
        <v>3</v>
      </c>
    </row>
  </sheetData>
  <hyperlinks>
    <hyperlink ref="O6" r:id="rId1" xr:uid="{FB5E2224-FDCF-404C-9891-34A856BABB4C}"/>
  </hyperlinks>
  <pageMargins left="0.7" right="0.7" top="0.75" bottom="0.75" header="0.3" footer="0.3"/>
  <pageSetup orientation="portrait" horizontalDpi="200" verticalDpi="200" r:id="rId2"/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2022-04-07T19:22:49Z</dcterms:modified>
</cp:coreProperties>
</file>