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4B718F08-6063-4466-8975-C983208AAD97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7" l="1" a="1"/>
  <c r="F8" i="6"/>
  <c r="F7" i="6"/>
  <c r="F6" i="6"/>
  <c r="F5" i="6"/>
  <c r="F8" i="5"/>
  <c r="F7" i="5"/>
  <c r="F6" i="5"/>
  <c r="F5" i="5"/>
  <c r="E5" i="4"/>
  <c r="C6" i="3"/>
  <c r="C7" i="3"/>
  <c r="C8" i="3"/>
  <c r="C9" i="3"/>
  <c r="C10" i="3"/>
  <c r="C11" i="3"/>
  <c r="C12" i="3"/>
  <c r="C13" i="3"/>
  <c r="C14" i="3"/>
  <c r="C5" i="3"/>
  <c r="E5" i="2"/>
  <c r="E5" i="1"/>
  <c r="C6" i="1"/>
  <c r="C7" i="1"/>
  <c r="C8" i="1"/>
  <c r="C9" i="1"/>
  <c r="C10" i="1"/>
  <c r="C11" i="1"/>
  <c r="C12" i="1"/>
  <c r="C13" i="1"/>
  <c r="C14" i="1"/>
  <c r="C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<sst xmlns="http://schemas.openxmlformats.org/spreadsheetml/2006/main" count="104" uniqueCount="28">
  <si>
    <t>Value</t>
  </si>
  <si>
    <t>SUMIF quirks - criteria are split</t>
  </si>
  <si>
    <t>Over 5</t>
  </si>
  <si>
    <t>Count</t>
  </si>
  <si>
    <t>SUMIF quirks - criteria in another cell</t>
  </si>
  <si>
    <t>Limit</t>
  </si>
  <si>
    <t>SUMIF quirks - dates in June</t>
  </si>
  <si>
    <t>Date</t>
  </si>
  <si>
    <t>In June</t>
  </si>
  <si>
    <t>SUMIF quirks - COUNTIFS with EOMONTH</t>
  </si>
  <si>
    <t>Month</t>
  </si>
  <si>
    <t>SUMIF quirks - empty criteria cell</t>
  </si>
  <si>
    <t>Category</t>
  </si>
  <si>
    <t>Amount</t>
  </si>
  <si>
    <t>Food</t>
  </si>
  <si>
    <t>Travel</t>
  </si>
  <si>
    <t>Office</t>
  </si>
  <si>
    <t>Total</t>
  </si>
  <si>
    <t>SUMIF quirks - empty criteria cell fixed</t>
  </si>
  <si>
    <t>SUMIF quirks - SUM with Boolean logic</t>
  </si>
  <si>
    <t>Read full article here</t>
  </si>
  <si>
    <t>Criteria are split</t>
  </si>
  <si>
    <t>Criteria in another cell</t>
  </si>
  <si>
    <t>Dates in June</t>
  </si>
  <si>
    <t>COUNTIFS with EOMONTH</t>
  </si>
  <si>
    <t>Empty criteria cell</t>
  </si>
  <si>
    <t>Empty criteria cell fixed</t>
  </si>
  <si>
    <t>SUM with Boolean 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</si>
</sst>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\-mmm\-yyyy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0" fontId="2" fillId="0" borderId="0" xfId="1"/>
  </cellXfs>
  <cellStyles count="2">
    <cellStyle name="Hyperlink" xfId="1" builtinId="8"/>
    <cellStyle name="Normal" xfId="0" builtinId="0"/>
  </cellStyles>
  <dxfs count="5"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4"/>
      <tableStyleElement type="headerRow" dxfId="3"/>
      <tableStyleElement type="first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614F1-C066-F991-7A39-6F7D61A5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8B3720-742A-64D1-357A-C2A1F4F8A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5544C6-92F1-7461-1538-08D5FBE8F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1AA73-5498-1D8D-3470-D952EA8AD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11BA8D-4F0A-B927-7C50-49A9F5949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C46E29-4F36-99F6-6197-E9D272C90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40988A-0B09-63FA-9F3F-25F34687D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articles/sumif-quir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articles/sumif-quir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articles/sumif-quir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articles/sumif-quir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articles/sumif-quir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articles/sumif-quirk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articles/sumif-qui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I16"/>
  <sheetViews>
    <sheetView showGridLines="0" tabSelected="1" workbookViewId="0">
      <selection activeCell="E5" sqref="E5"/>
    </sheetView>
  </sheetViews>
  <sheetFormatPr defaultColWidth="8.85546875" defaultRowHeight="15" x14ac:dyDescent="0.25"/>
  <sheetData>
    <row r="2" spans="2:9" x14ac:dyDescent="0.25">
      <c r="B2" s="1" t="s">
        <v>1</v>
      </c>
    </row>
    <row r="4" spans="2:9" x14ac:dyDescent="0.25">
      <c r="B4" s="4" t="s">
        <v>0</v>
      </c>
      <c r="C4" s="5" t="s">
        <v>2</v>
      </c>
      <c r="E4" s="3" t="s">
        <v>3</v>
      </c>
    </row>
    <row r="5" spans="2:9" x14ac:dyDescent="0.25">
      <c r="B5" s="2">
        <v>1</v>
      </c>
      <c r="C5" s="6" t="b">
        <f>B5&gt;5</f>
        <v>0</v>
      </c>
      <c r="E5" s="2">
        <f>COUNTIF(B5:B14,"&gt;5")</f>
        <v>4</v>
      </c>
    </row>
    <row r="6" spans="2:9" x14ac:dyDescent="0.25">
      <c r="B6" s="2">
        <v>4</v>
      </c>
      <c r="C6" s="6" t="b">
        <f t="shared" ref="C6:C14" si="0">B6&gt;5</f>
        <v>0</v>
      </c>
      <c r="I6" s="10" t="s">
        <v>20</v>
      </c>
    </row>
    <row r="7" spans="2:9" x14ac:dyDescent="0.25">
      <c r="B7" s="2">
        <v>3</v>
      </c>
      <c r="C7" s="6" t="b">
        <f t="shared" si="0"/>
        <v>0</v>
      </c>
    </row>
    <row r="8" spans="2:9" x14ac:dyDescent="0.25">
      <c r="B8" s="2">
        <v>4</v>
      </c>
      <c r="C8" s="6" t="b">
        <f t="shared" si="0"/>
        <v>0</v>
      </c>
    </row>
    <row r="9" spans="2:9" x14ac:dyDescent="0.25">
      <c r="B9" s="2">
        <v>7</v>
      </c>
      <c r="C9" s="6" t="b">
        <f t="shared" si="0"/>
        <v>1</v>
      </c>
    </row>
    <row r="10" spans="2:9" x14ac:dyDescent="0.25">
      <c r="B10" s="2">
        <v>1</v>
      </c>
      <c r="C10" s="6" t="b">
        <f t="shared" si="0"/>
        <v>0</v>
      </c>
      <c r="I10" t="s">
        <v>21</v>
      </c>
    </row>
    <row r="11" spans="2:9" x14ac:dyDescent="0.25">
      <c r="B11" s="2">
        <v>4</v>
      </c>
      <c r="C11" s="6" t="b">
        <f t="shared" si="0"/>
        <v>0</v>
      </c>
      <c r="I11" s="10" t="s">
        <v>22</v>
      </c>
    </row>
    <row r="12" spans="2:9" x14ac:dyDescent="0.25">
      <c r="B12" s="2">
        <v>6</v>
      </c>
      <c r="C12" s="6" t="b">
        <f t="shared" si="0"/>
        <v>1</v>
      </c>
      <c r="I12" s="10" t="s">
        <v>23</v>
      </c>
    </row>
    <row r="13" spans="2:9" x14ac:dyDescent="0.25">
      <c r="B13" s="2">
        <v>9</v>
      </c>
      <c r="C13" s="6" t="b">
        <f t="shared" si="0"/>
        <v>1</v>
      </c>
      <c r="I13" s="10" t="s">
        <v>24</v>
      </c>
    </row>
    <row r="14" spans="2:9" x14ac:dyDescent="0.25">
      <c r="B14" s="2">
        <v>6</v>
      </c>
      <c r="C14" s="6" t="b">
        <f t="shared" si="0"/>
        <v>1</v>
      </c>
      <c r="I14" s="10" t="s">
        <v>25</v>
      </c>
    </row>
    <row r="15" spans="2:9" x14ac:dyDescent="0.25">
      <c r="I15" s="10" t="s">
        <v>26</v>
      </c>
    </row>
    <row r="16" spans="2:9" x14ac:dyDescent="0.25">
      <c r="I16" s="10" t="s">
        <v>27</v>
      </c>
    </row>
  </sheetData>
  <hyperlinks>
    <hyperlink ref="I6" r:id="rId1" xr:uid="{6C6C62F7-9179-4724-9469-ECAC4304EA16}"/>
    <hyperlink ref="I11" location="'Sheet2'!$E$5" display="Criteria in another cell" xr:uid="{1437A838-D9AC-4951-9469-5229C40DA34D}"/>
    <hyperlink ref="I12" location="'Sheet3'!$C$5" display="Dates in June" xr:uid="{1DA72B14-14DC-4A58-8221-A254AA18493B}"/>
    <hyperlink ref="I13" location="'Sheet4'!$E$5" display="COUNTIFS with EOMONTH" xr:uid="{37B4C637-D321-4F52-B57D-E870B34D583D}"/>
    <hyperlink ref="I14" location="'Sheet5'!$F$5" display="Empty criteria cell" xr:uid="{20F2CF3B-45D9-484E-84EA-482BBDBC5D87}"/>
    <hyperlink ref="I15" location="'Sheet6'!$F$5" display="Empty criteria cell fixed" xr:uid="{F069B3CE-A070-4EC5-91A7-C8EDFEC7EA7F}"/>
    <hyperlink ref="I16" location="'Sheet7'!$D$5" display="SUM with Boolean logic" xr:uid="{EB0C2194-C173-4A3D-928A-5726637F4DF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4717-F417-40AF-9B54-7CED41E139C1}">
  <dimension ref="B2:I16"/>
  <sheetViews>
    <sheetView showGridLines="0" workbookViewId="0">
      <selection activeCell="E5" sqref="E5"/>
    </sheetView>
  </sheetViews>
  <sheetFormatPr defaultColWidth="8.85546875" defaultRowHeight="15" x14ac:dyDescent="0.25"/>
  <sheetData>
    <row r="2" spans="2:9" x14ac:dyDescent="0.25">
      <c r="B2" s="1" t="s">
        <v>4</v>
      </c>
    </row>
    <row r="4" spans="2:9" x14ac:dyDescent="0.25">
      <c r="B4" s="4" t="s">
        <v>0</v>
      </c>
      <c r="D4" s="3" t="s">
        <v>5</v>
      </c>
      <c r="E4" s="3" t="s">
        <v>3</v>
      </c>
    </row>
    <row r="5" spans="2:9" x14ac:dyDescent="0.25">
      <c r="B5" s="2">
        <v>1</v>
      </c>
      <c r="D5" s="2">
        <v>5</v>
      </c>
      <c r="E5" s="2">
        <f>COUNTIF(B5:B14,"&gt;"&amp;D5)</f>
        <v>4</v>
      </c>
    </row>
    <row r="6" spans="2:9" x14ac:dyDescent="0.25">
      <c r="B6" s="2">
        <v>4</v>
      </c>
      <c r="I6" s="10" t="s">
        <v>20</v>
      </c>
    </row>
    <row r="7" spans="2:9" x14ac:dyDescent="0.25">
      <c r="B7" s="2">
        <v>3</v>
      </c>
    </row>
    <row r="8" spans="2:9" x14ac:dyDescent="0.25">
      <c r="B8" s="2">
        <v>4</v>
      </c>
    </row>
    <row r="9" spans="2:9" x14ac:dyDescent="0.25">
      <c r="B9" s="2">
        <v>7</v>
      </c>
    </row>
    <row r="10" spans="2:9" x14ac:dyDescent="0.25">
      <c r="B10" s="2">
        <v>1</v>
      </c>
      <c r="I10" s="10" t="s">
        <v>21</v>
      </c>
    </row>
    <row r="11" spans="2:9" x14ac:dyDescent="0.25">
      <c r="B11" s="2">
        <v>4</v>
      </c>
      <c r="I11" t="s">
        <v>22</v>
      </c>
    </row>
    <row r="12" spans="2:9" x14ac:dyDescent="0.25">
      <c r="B12" s="2">
        <v>6</v>
      </c>
      <c r="I12" s="10" t="s">
        <v>23</v>
      </c>
    </row>
    <row r="13" spans="2:9" x14ac:dyDescent="0.25">
      <c r="B13" s="2">
        <v>9</v>
      </c>
      <c r="I13" s="10" t="s">
        <v>24</v>
      </c>
    </row>
    <row r="14" spans="2:9" x14ac:dyDescent="0.25">
      <c r="B14" s="2">
        <v>6</v>
      </c>
      <c r="I14" s="10" t="s">
        <v>25</v>
      </c>
    </row>
    <row r="15" spans="2:9" x14ac:dyDescent="0.25">
      <c r="I15" s="10" t="s">
        <v>26</v>
      </c>
    </row>
    <row r="16" spans="2:9" x14ac:dyDescent="0.25">
      <c r="I16" s="10" t="s">
        <v>27</v>
      </c>
    </row>
  </sheetData>
  <hyperlinks>
    <hyperlink ref="I6" r:id="rId1" xr:uid="{A193B45F-06B1-4873-96E3-1022BFA4F5FB}"/>
    <hyperlink ref="I10" location="'Sheet1'!$E$5" display="Criteria are split" xr:uid="{E3466A40-629A-4DB5-8001-EE1F2FE9486F}"/>
    <hyperlink ref="I12" location="'Sheet3'!$C$5" display="Dates in June" xr:uid="{E4E6E27D-3DEF-4237-84F7-7945F8FCC9D4}"/>
    <hyperlink ref="I13" location="'Sheet4'!$E$5" display="COUNTIFS with EOMONTH" xr:uid="{733ABB04-E5F7-4A17-8D78-666FD3130AD0}"/>
    <hyperlink ref="I14" location="'Sheet5'!$F$5" display="Empty criteria cell" xr:uid="{D0B61E26-99BC-4108-9C10-5EF1A3DD134D}"/>
    <hyperlink ref="I15" location="'Sheet6'!$F$5" display="Empty criteria cell fixed" xr:uid="{D2651208-BD32-495E-ADED-5A9F5CFA81D7}"/>
    <hyperlink ref="I16" location="'Sheet7'!$D$5" display="SUM with Boolean logic" xr:uid="{0EE84BBE-2CE9-4E17-BB90-C3BB8256121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705D-932E-45A7-B999-74163A2ADD03}">
  <dimension ref="B2:I16"/>
  <sheetViews>
    <sheetView showGridLines="0" workbookViewId="0">
      <selection activeCell="C5" sqref="C5"/>
    </sheetView>
  </sheetViews>
  <sheetFormatPr defaultColWidth="8.85546875" defaultRowHeight="15" x14ac:dyDescent="0.25"/>
  <cols>
    <col min="2" max="2" width="13.5703125" customWidth="1"/>
  </cols>
  <sheetData>
    <row r="2" spans="2:9" x14ac:dyDescent="0.25">
      <c r="B2" s="1" t="s">
        <v>6</v>
      </c>
    </row>
    <row r="4" spans="2:9" x14ac:dyDescent="0.25">
      <c r="B4" s="4" t="s">
        <v>7</v>
      </c>
      <c r="C4" s="5" t="s">
        <v>8</v>
      </c>
    </row>
    <row r="5" spans="2:9" x14ac:dyDescent="0.25">
      <c r="B5" s="7">
        <v>46121</v>
      </c>
      <c r="C5" s="6" t="b">
        <f>MONTH(B5)=6</f>
        <v>0</v>
      </c>
    </row>
    <row r="6" spans="2:9" x14ac:dyDescent="0.25">
      <c r="B6" s="7">
        <v>46122</v>
      </c>
      <c r="C6" s="6" t="b">
        <f t="shared" ref="C6:C14" si="0">MONTH(B6)=6</f>
        <v>0</v>
      </c>
      <c r="I6" s="10" t="s">
        <v>20</v>
      </c>
    </row>
    <row r="7" spans="2:9" x14ac:dyDescent="0.25">
      <c r="B7" s="7">
        <v>46141</v>
      </c>
      <c r="C7" s="6" t="b">
        <f t="shared" si="0"/>
        <v>0</v>
      </c>
    </row>
    <row r="8" spans="2:9" x14ac:dyDescent="0.25">
      <c r="B8" s="7">
        <v>46147</v>
      </c>
      <c r="C8" s="6" t="b">
        <f t="shared" si="0"/>
        <v>0</v>
      </c>
    </row>
    <row r="9" spans="2:9" x14ac:dyDescent="0.25">
      <c r="B9" s="7">
        <v>46155</v>
      </c>
      <c r="C9" s="6" t="b">
        <f t="shared" si="0"/>
        <v>0</v>
      </c>
    </row>
    <row r="10" spans="2:9" x14ac:dyDescent="0.25">
      <c r="B10" s="7">
        <v>46165</v>
      </c>
      <c r="C10" s="6" t="b">
        <f t="shared" si="0"/>
        <v>0</v>
      </c>
      <c r="I10" s="10" t="s">
        <v>21</v>
      </c>
    </row>
    <row r="11" spans="2:9" x14ac:dyDescent="0.25">
      <c r="B11" s="7">
        <v>46168</v>
      </c>
      <c r="C11" s="6" t="b">
        <f t="shared" si="0"/>
        <v>0</v>
      </c>
      <c r="I11" s="10" t="s">
        <v>22</v>
      </c>
    </row>
    <row r="12" spans="2:9" x14ac:dyDescent="0.25">
      <c r="B12" s="7">
        <v>46175</v>
      </c>
      <c r="C12" s="6" t="b">
        <f t="shared" si="0"/>
        <v>1</v>
      </c>
      <c r="I12" t="s">
        <v>23</v>
      </c>
    </row>
    <row r="13" spans="2:9" x14ac:dyDescent="0.25">
      <c r="B13" s="7">
        <v>46178</v>
      </c>
      <c r="C13" s="6" t="b">
        <f t="shared" si="0"/>
        <v>1</v>
      </c>
      <c r="I13" s="10" t="s">
        <v>24</v>
      </c>
    </row>
    <row r="14" spans="2:9" x14ac:dyDescent="0.25">
      <c r="B14" s="7">
        <v>46146</v>
      </c>
      <c r="C14" s="6" t="b">
        <f t="shared" si="0"/>
        <v>0</v>
      </c>
      <c r="I14" s="10" t="s">
        <v>25</v>
      </c>
    </row>
    <row r="15" spans="2:9" x14ac:dyDescent="0.25">
      <c r="I15" s="10" t="s">
        <v>26</v>
      </c>
    </row>
    <row r="16" spans="2:9" x14ac:dyDescent="0.25">
      <c r="I16" s="10" t="s">
        <v>27</v>
      </c>
    </row>
  </sheetData>
  <hyperlinks>
    <hyperlink ref="I6" r:id="rId1" xr:uid="{2EEBF927-88CE-49FD-B024-4C6F2EA5B45E}"/>
    <hyperlink ref="I10" location="'Sheet1'!$E$5" display="Criteria are split" xr:uid="{20EE84D4-1B5D-4BA6-BBAB-70009BE38AD3}"/>
    <hyperlink ref="I11" location="'Sheet2'!$E$5" display="Criteria in another cell" xr:uid="{3632C28E-2E42-4896-A033-58BD31391D5C}"/>
    <hyperlink ref="I13" location="'Sheet4'!$E$5" display="COUNTIFS with EOMONTH" xr:uid="{1BFAE009-FB29-4ED5-A00D-065A34A14A8A}"/>
    <hyperlink ref="I14" location="'Sheet5'!$F$5" display="Empty criteria cell" xr:uid="{6E1B1F59-8D37-4F86-AD63-5F33549EBF64}"/>
    <hyperlink ref="I15" location="'Sheet6'!$F$5" display="Empty criteria cell fixed" xr:uid="{EF6C283B-3104-4B3D-B7E7-D670EF06385B}"/>
    <hyperlink ref="I16" location="'Sheet7'!$D$5" display="SUM with Boolean logic" xr:uid="{597E10C1-B54F-4051-AFF0-B40003ADA799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43A8-6C81-4262-9E0A-ADE568C68E8B}">
  <dimension ref="B2:I16"/>
  <sheetViews>
    <sheetView showGridLines="0" workbookViewId="0">
      <selection activeCell="E5" sqref="E5"/>
    </sheetView>
  </sheetViews>
  <sheetFormatPr defaultColWidth="8.85546875" defaultRowHeight="15" x14ac:dyDescent="0.25"/>
  <cols>
    <col min="2" max="2" width="13.5703125" customWidth="1"/>
    <col min="4" max="4" width="13.5703125" customWidth="1"/>
  </cols>
  <sheetData>
    <row r="2" spans="2:9" x14ac:dyDescent="0.25">
      <c r="B2" s="1" t="s">
        <v>9</v>
      </c>
    </row>
    <row r="4" spans="2:9" x14ac:dyDescent="0.25">
      <c r="B4" s="4" t="s">
        <v>7</v>
      </c>
      <c r="D4" s="3" t="s">
        <v>10</v>
      </c>
      <c r="E4" s="3" t="s">
        <v>3</v>
      </c>
    </row>
    <row r="5" spans="2:9" x14ac:dyDescent="0.25">
      <c r="B5" s="7">
        <v>46121</v>
      </c>
      <c r="D5" s="7">
        <v>46174</v>
      </c>
      <c r="E5" s="2">
        <f>COUNTIFS(B5:B14,"&gt;="&amp;D5,B5:B14,"&lt;="&amp;EOMONTH(D5,0))</f>
        <v>2</v>
      </c>
    </row>
    <row r="6" spans="2:9" x14ac:dyDescent="0.25">
      <c r="B6" s="7">
        <v>46122</v>
      </c>
      <c r="I6" s="10" t="s">
        <v>20</v>
      </c>
    </row>
    <row r="7" spans="2:9" x14ac:dyDescent="0.25">
      <c r="B7" s="7">
        <v>46141</v>
      </c>
    </row>
    <row r="8" spans="2:9" x14ac:dyDescent="0.25">
      <c r="B8" s="7">
        <v>46147</v>
      </c>
    </row>
    <row r="9" spans="2:9" x14ac:dyDescent="0.25">
      <c r="B9" s="7">
        <v>46155</v>
      </c>
    </row>
    <row r="10" spans="2:9" x14ac:dyDescent="0.25">
      <c r="B10" s="7">
        <v>46165</v>
      </c>
      <c r="I10" s="10" t="s">
        <v>21</v>
      </c>
    </row>
    <row r="11" spans="2:9" x14ac:dyDescent="0.25">
      <c r="B11" s="7">
        <v>46168</v>
      </c>
      <c r="I11" s="10" t="s">
        <v>22</v>
      </c>
    </row>
    <row r="12" spans="2:9" x14ac:dyDescent="0.25">
      <c r="B12" s="7">
        <v>46175</v>
      </c>
      <c r="I12" s="10" t="s">
        <v>23</v>
      </c>
    </row>
    <row r="13" spans="2:9" x14ac:dyDescent="0.25">
      <c r="B13" s="7">
        <v>46178</v>
      </c>
      <c r="I13" t="s">
        <v>24</v>
      </c>
    </row>
    <row r="14" spans="2:9" x14ac:dyDescent="0.25">
      <c r="B14" s="7">
        <v>46146</v>
      </c>
      <c r="I14" s="10" t="s">
        <v>25</v>
      </c>
    </row>
    <row r="15" spans="2:9" x14ac:dyDescent="0.25">
      <c r="I15" s="10" t="s">
        <v>26</v>
      </c>
    </row>
    <row r="16" spans="2:9" x14ac:dyDescent="0.25">
      <c r="I16" s="10" t="s">
        <v>27</v>
      </c>
    </row>
  </sheetData>
  <hyperlinks>
    <hyperlink ref="I6" r:id="rId1" xr:uid="{C02FFDCF-31DA-423F-B3A1-421540DD4356}"/>
    <hyperlink ref="I10" location="'Sheet1'!$E$5" display="Criteria are split" xr:uid="{DCDF68E4-634E-4F74-B8E0-2858DB302CD1}"/>
    <hyperlink ref="I11" location="'Sheet2'!$E$5" display="Criteria in another cell" xr:uid="{06BDE96C-7EF8-4024-8EA7-B301EE21592A}"/>
    <hyperlink ref="I12" location="'Sheet3'!$C$5" display="Dates in June" xr:uid="{47ECCD79-C27C-4DCD-87EF-60A448768C1D}"/>
    <hyperlink ref="I14" location="'Sheet5'!$F$5" display="Empty criteria cell" xr:uid="{76DC4D65-CFE9-40CA-A597-3493717C6CC2}"/>
    <hyperlink ref="I15" location="'Sheet6'!$F$5" display="Empty criteria cell fixed" xr:uid="{201EE17E-59A0-4783-AD58-325147A2A75B}"/>
    <hyperlink ref="I16" location="'Sheet7'!$D$5" display="SUM with Boolean logic" xr:uid="{D51B4D7E-92FD-4F37-9ADC-B504395CB87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517D-DC54-4525-808B-90720B6D98AB}">
  <dimension ref="B2:I16"/>
  <sheetViews>
    <sheetView showGridLines="0" workbookViewId="0">
      <selection activeCell="F5" sqref="F5"/>
    </sheetView>
  </sheetViews>
  <sheetFormatPr defaultColWidth="8.85546875" defaultRowHeight="15" x14ac:dyDescent="0.25"/>
  <cols>
    <col min="2" max="2" width="12.85546875" customWidth="1"/>
    <col min="5" max="5" width="12.85546875" customWidth="1"/>
  </cols>
  <sheetData>
    <row r="2" spans="2:9" x14ac:dyDescent="0.25">
      <c r="B2" s="1" t="s">
        <v>11</v>
      </c>
    </row>
    <row r="4" spans="2:9" x14ac:dyDescent="0.25">
      <c r="B4" s="4" t="s">
        <v>12</v>
      </c>
      <c r="C4" s="4" t="s">
        <v>13</v>
      </c>
      <c r="E4" s="3" t="s">
        <v>12</v>
      </c>
      <c r="F4" s="3" t="s">
        <v>17</v>
      </c>
    </row>
    <row r="5" spans="2:9" x14ac:dyDescent="0.25">
      <c r="B5" s="2" t="s">
        <v>14</v>
      </c>
      <c r="C5" s="8">
        <v>120</v>
      </c>
      <c r="E5" s="2" t="s">
        <v>14</v>
      </c>
      <c r="F5" s="9">
        <f>SUMIF($B$5:$B$14,E5,$C$5:$C$14)</f>
        <v>255</v>
      </c>
    </row>
    <row r="6" spans="2:9" x14ac:dyDescent="0.25">
      <c r="B6" s="2"/>
      <c r="C6" s="8">
        <v>45</v>
      </c>
      <c r="E6" s="2" t="s">
        <v>15</v>
      </c>
      <c r="F6" s="9">
        <f>SUMIF($B$5:$B$14,E6,$C$5:$C$14)</f>
        <v>450</v>
      </c>
      <c r="I6" s="10" t="s">
        <v>20</v>
      </c>
    </row>
    <row r="7" spans="2:9" x14ac:dyDescent="0.25">
      <c r="B7" s="2" t="s">
        <v>15</v>
      </c>
      <c r="C7" s="8">
        <v>300</v>
      </c>
      <c r="E7" s="2" t="s">
        <v>16</v>
      </c>
      <c r="F7" s="9">
        <f>SUMIF($B$5:$B$14,E7,$C$5:$C$14)</f>
        <v>65</v>
      </c>
    </row>
    <row r="8" spans="2:9" x14ac:dyDescent="0.25">
      <c r="B8" s="2" t="s">
        <v>14</v>
      </c>
      <c r="C8" s="8">
        <v>80</v>
      </c>
      <c r="E8" s="2"/>
      <c r="F8" s="9">
        <f>SUMIF($B$5:$B$14,E8,$C$5:$C$14)</f>
        <v>0</v>
      </c>
    </row>
    <row r="9" spans="2:9" x14ac:dyDescent="0.25">
      <c r="B9" s="2"/>
      <c r="C9" s="8">
        <v>60</v>
      </c>
    </row>
    <row r="10" spans="2:9" x14ac:dyDescent="0.25">
      <c r="B10" s="2" t="s">
        <v>16</v>
      </c>
      <c r="C10" s="8">
        <v>25</v>
      </c>
      <c r="I10" s="10" t="s">
        <v>21</v>
      </c>
    </row>
    <row r="11" spans="2:9" x14ac:dyDescent="0.25">
      <c r="B11" s="2" t="s">
        <v>15</v>
      </c>
      <c r="C11" s="8">
        <v>150</v>
      </c>
      <c r="I11" s="10" t="s">
        <v>22</v>
      </c>
    </row>
    <row r="12" spans="2:9" x14ac:dyDescent="0.25">
      <c r="B12" s="2"/>
      <c r="C12" s="8">
        <v>35</v>
      </c>
      <c r="I12" s="10" t="s">
        <v>23</v>
      </c>
    </row>
    <row r="13" spans="2:9" x14ac:dyDescent="0.25">
      <c r="B13" s="2" t="s">
        <v>16</v>
      </c>
      <c r="C13" s="8">
        <v>40</v>
      </c>
      <c r="I13" s="10" t="s">
        <v>24</v>
      </c>
    </row>
    <row r="14" spans="2:9" x14ac:dyDescent="0.25">
      <c r="B14" s="2" t="s">
        <v>14</v>
      </c>
      <c r="C14" s="8">
        <v>55</v>
      </c>
      <c r="I14" t="s">
        <v>25</v>
      </c>
    </row>
    <row r="15" spans="2:9" x14ac:dyDescent="0.25">
      <c r="I15" s="10" t="s">
        <v>26</v>
      </c>
    </row>
    <row r="16" spans="2:9" x14ac:dyDescent="0.25">
      <c r="I16" s="10" t="s">
        <v>27</v>
      </c>
    </row>
  </sheetData>
  <conditionalFormatting sqref="B5:C14">
    <cfRule type="expression" dxfId="1" priority="2">
      <formula>$B5=""</formula>
    </cfRule>
  </conditionalFormatting>
  <hyperlinks>
    <hyperlink ref="I6" r:id="rId1" xr:uid="{F222C83C-072E-4B37-8BB5-DF906E10A568}"/>
    <hyperlink ref="I10" location="'Sheet1'!$E$5" display="Criteria are split" xr:uid="{F63BE8B7-4DD3-411E-A7AB-C902A0AE2ECB}"/>
    <hyperlink ref="I11" location="'Sheet2'!$E$5" display="Criteria in another cell" xr:uid="{D369FC71-C5D5-4642-B08C-D517EF3BEADE}"/>
    <hyperlink ref="I12" location="'Sheet3'!$C$5" display="Dates in June" xr:uid="{B8DC15E8-BD92-46CD-8D48-4796D597FDC6}"/>
    <hyperlink ref="I13" location="'Sheet4'!$E$5" display="COUNTIFS with EOMONTH" xr:uid="{5BBA4BEE-FD0B-4051-92E5-2DDCC07EC318}"/>
    <hyperlink ref="I15" location="'Sheet6'!$F$5" display="Empty criteria cell fixed" xr:uid="{D9C48B1F-E299-4177-8967-43298191E66E}"/>
    <hyperlink ref="I16" location="'Sheet7'!$D$5" display="SUM with Boolean logic" xr:uid="{217A1ACC-38C9-4EEC-8B2A-A854DF37D5BB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83C6-2C74-41C3-AFF8-27B85FEB58ED}">
  <dimension ref="B2:I16"/>
  <sheetViews>
    <sheetView showGridLines="0" workbookViewId="0">
      <selection activeCell="F5" sqref="F5"/>
    </sheetView>
  </sheetViews>
  <sheetFormatPr defaultColWidth="8.85546875" defaultRowHeight="15" x14ac:dyDescent="0.25"/>
  <cols>
    <col min="2" max="2" width="12.85546875" customWidth="1"/>
    <col min="5" max="5" width="12.85546875" customWidth="1"/>
  </cols>
  <sheetData>
    <row r="2" spans="2:9" x14ac:dyDescent="0.25">
      <c r="B2" s="1" t="s">
        <v>18</v>
      </c>
    </row>
    <row r="4" spans="2:9" x14ac:dyDescent="0.25">
      <c r="B4" s="4" t="s">
        <v>12</v>
      </c>
      <c r="C4" s="4" t="s">
        <v>13</v>
      </c>
      <c r="E4" s="3" t="s">
        <v>12</v>
      </c>
      <c r="F4" s="3" t="s">
        <v>17</v>
      </c>
    </row>
    <row r="5" spans="2:9" x14ac:dyDescent="0.25">
      <c r="B5" s="2" t="s">
        <v>14</v>
      </c>
      <c r="C5" s="8">
        <v>120</v>
      </c>
      <c r="E5" s="2" t="s">
        <v>14</v>
      </c>
      <c r="F5" s="9">
        <f>SUMIF($B$5:$B$14,E5&amp;"",$C$5:$C$14)</f>
        <v>255</v>
      </c>
    </row>
    <row r="6" spans="2:9" x14ac:dyDescent="0.25">
      <c r="B6" s="2"/>
      <c r="C6" s="8">
        <v>45</v>
      </c>
      <c r="E6" s="2" t="s">
        <v>15</v>
      </c>
      <c r="F6" s="9">
        <f>SUMIF($B$5:$B$14,E6&amp;"",$C$5:$C$14)</f>
        <v>450</v>
      </c>
      <c r="I6" s="10" t="s">
        <v>20</v>
      </c>
    </row>
    <row r="7" spans="2:9" x14ac:dyDescent="0.25">
      <c r="B7" s="2" t="s">
        <v>15</v>
      </c>
      <c r="C7" s="8">
        <v>300</v>
      </c>
      <c r="E7" s="2" t="s">
        <v>16</v>
      </c>
      <c r="F7" s="9">
        <f>SUMIF($B$5:$B$14,E7&amp;"",$C$5:$C$14)</f>
        <v>65</v>
      </c>
    </row>
    <row r="8" spans="2:9" x14ac:dyDescent="0.25">
      <c r="B8" s="2" t="s">
        <v>14</v>
      </c>
      <c r="C8" s="8">
        <v>80</v>
      </c>
      <c r="E8" s="2"/>
      <c r="F8" s="9">
        <f>SUMIF($B$5:$B$14,E8&amp;"",$C$5:$C$14)</f>
        <v>140</v>
      </c>
    </row>
    <row r="9" spans="2:9" x14ac:dyDescent="0.25">
      <c r="B9" s="2"/>
      <c r="C9" s="8">
        <v>60</v>
      </c>
    </row>
    <row r="10" spans="2:9" x14ac:dyDescent="0.25">
      <c r="B10" s="2" t="s">
        <v>16</v>
      </c>
      <c r="C10" s="8">
        <v>25</v>
      </c>
      <c r="I10" s="10" t="s">
        <v>21</v>
      </c>
    </row>
    <row r="11" spans="2:9" x14ac:dyDescent="0.25">
      <c r="B11" s="2" t="s">
        <v>15</v>
      </c>
      <c r="C11" s="8">
        <v>150</v>
      </c>
      <c r="I11" s="10" t="s">
        <v>22</v>
      </c>
    </row>
    <row r="12" spans="2:9" x14ac:dyDescent="0.25">
      <c r="B12" s="2"/>
      <c r="C12" s="8">
        <v>35</v>
      </c>
      <c r="I12" s="10" t="s">
        <v>23</v>
      </c>
    </row>
    <row r="13" spans="2:9" x14ac:dyDescent="0.25">
      <c r="B13" s="2" t="s">
        <v>16</v>
      </c>
      <c r="C13" s="8">
        <v>40</v>
      </c>
      <c r="I13" s="10" t="s">
        <v>24</v>
      </c>
    </row>
    <row r="14" spans="2:9" x14ac:dyDescent="0.25">
      <c r="B14" s="2" t="s">
        <v>14</v>
      </c>
      <c r="C14" s="8">
        <v>55</v>
      </c>
      <c r="I14" s="10" t="s">
        <v>25</v>
      </c>
    </row>
    <row r="15" spans="2:9" x14ac:dyDescent="0.25">
      <c r="I15" t="s">
        <v>26</v>
      </c>
    </row>
    <row r="16" spans="2:9" x14ac:dyDescent="0.25">
      <c r="I16" s="10" t="s">
        <v>27</v>
      </c>
    </row>
  </sheetData>
  <conditionalFormatting sqref="B5:C14">
    <cfRule type="expression" dxfId="0" priority="2">
      <formula>$B5=""</formula>
    </cfRule>
  </conditionalFormatting>
  <hyperlinks>
    <hyperlink ref="I6" r:id="rId1" xr:uid="{A8C92309-6003-41F2-9F2D-9EFFEC657C18}"/>
    <hyperlink ref="I10" location="'Sheet1'!$E$5" display="Criteria are split" xr:uid="{5444CAF2-BCB3-47FE-AC31-D5A3FB4C6A35}"/>
    <hyperlink ref="I11" location="'Sheet2'!$E$5" display="Criteria in another cell" xr:uid="{A4850E9A-A6CF-4C00-8950-5EAF1ADF559C}"/>
    <hyperlink ref="I12" location="'Sheet3'!$C$5" display="Dates in June" xr:uid="{A6E081B3-5699-4177-B3E9-0B5276BF0EBF}"/>
    <hyperlink ref="I13" location="'Sheet4'!$E$5" display="COUNTIFS with EOMONTH" xr:uid="{B822FC3D-7338-4E49-A20B-901E7F413A21}"/>
    <hyperlink ref="I14" location="'Sheet5'!$F$5" display="Empty criteria cell" xr:uid="{370FB527-544F-4340-B7AE-66A1056B6348}"/>
    <hyperlink ref="I16" location="'Sheet7'!$D$5" display="SUM with Boolean logic" xr:uid="{95E27AC6-A1F0-4154-9622-EE3F8AF61E08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DC0D-AFBD-4EFC-A95E-F3721944B80E}">
  <dimension ref="B2:I16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3.5703125" customWidth="1"/>
  </cols>
  <sheetData>
    <row r="2" spans="2:9" x14ac:dyDescent="0.25">
      <c r="B2" s="1" t="s">
        <v>19</v>
      </c>
    </row>
    <row r="4" spans="2:9" x14ac:dyDescent="0.25">
      <c r="B4" s="4" t="s">
        <v>7</v>
      </c>
      <c r="D4" s="3" t="s">
        <v>3</v>
      </c>
    </row>
    <row r="5" spans="2:9" x14ac:dyDescent="0.25">
      <c r="B5" s="7">
        <v>46121</v>
      </c>
      <c r="D5" s="2" cm="1">
        <f t="array" ref="D5">SUM(--(MONTH(B5:B14)=6))</f>
        <v>2</v>
      </c>
    </row>
    <row r="6" spans="2:9" x14ac:dyDescent="0.25">
      <c r="B6" s="7">
        <v>46122</v>
      </c>
      <c r="I6" s="10" t="s">
        <v>20</v>
      </c>
    </row>
    <row r="7" spans="2:9" x14ac:dyDescent="0.25">
      <c r="B7" s="7">
        <v>46141</v>
      </c>
    </row>
    <row r="8" spans="2:9" x14ac:dyDescent="0.25">
      <c r="B8" s="7">
        <v>46147</v>
      </c>
    </row>
    <row r="9" spans="2:9" x14ac:dyDescent="0.25">
      <c r="B9" s="7">
        <v>46155</v>
      </c>
    </row>
    <row r="10" spans="2:9" x14ac:dyDescent="0.25">
      <c r="B10" s="7">
        <v>46165</v>
      </c>
      <c r="I10" s="10" t="s">
        <v>21</v>
      </c>
    </row>
    <row r="11" spans="2:9" x14ac:dyDescent="0.25">
      <c r="B11" s="7">
        <v>46168</v>
      </c>
      <c r="I11" s="10" t="s">
        <v>22</v>
      </c>
    </row>
    <row r="12" spans="2:9" x14ac:dyDescent="0.25">
      <c r="B12" s="7">
        <v>46175</v>
      </c>
      <c r="I12" s="10" t="s">
        <v>23</v>
      </c>
    </row>
    <row r="13" spans="2:9" x14ac:dyDescent="0.25">
      <c r="B13" s="7">
        <v>46178</v>
      </c>
      <c r="I13" s="10" t="s">
        <v>24</v>
      </c>
    </row>
    <row r="14" spans="2:9" x14ac:dyDescent="0.25">
      <c r="B14" s="7">
        <v>46146</v>
      </c>
      <c r="I14" s="10" t="s">
        <v>25</v>
      </c>
    </row>
    <row r="15" spans="2:9" x14ac:dyDescent="0.25">
      <c r="I15" s="10" t="s">
        <v>26</v>
      </c>
    </row>
    <row r="16" spans="2:9" x14ac:dyDescent="0.25">
      <c r="I16" t="s">
        <v>27</v>
      </c>
    </row>
  </sheetData>
  <hyperlinks>
    <hyperlink ref="I6" r:id="rId1" xr:uid="{D0089F0C-8EC9-44FF-8721-BEC692A426E3}"/>
    <hyperlink ref="I10" location="'Sheet1'!$E$5" display="Criteria are split" xr:uid="{285F4910-1DF8-46D4-B30A-3F4A6376186B}"/>
    <hyperlink ref="I11" location="'Sheet2'!$E$5" display="Criteria in another cell" xr:uid="{CF6F23FF-E4E1-4BDF-82B3-E0F72069D606}"/>
    <hyperlink ref="I12" location="'Sheet3'!$C$5" display="Dates in June" xr:uid="{6993795F-6265-4A1D-8B81-09634A0CC3BC}"/>
    <hyperlink ref="I13" location="'Sheet4'!$E$5" display="COUNTIFS with EOMONTH" xr:uid="{5225348B-AAAF-4920-A7B1-A2547A1EAEAB}"/>
    <hyperlink ref="I14" location="'Sheet5'!$F$5" display="Empty criteria cell" xr:uid="{74D4283A-A381-472C-82A5-FCE0A80257DF}"/>
    <hyperlink ref="I15" location="'Sheet6'!$F$5" display="Empty criteria cell fixed" xr:uid="{F1061BE1-F98B-4F6F-ADD4-B7730C198FC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2026-10-26T17:50:29Z</dcterms:modified>
</cp:coreProperties>
</file>