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ev\exceljet-editing\datedif-function\"/>
    </mc:Choice>
  </mc:AlternateContent>
  <xr:revisionPtr revIDLastSave="0" documentId="13_ncr:1_{7CDC8874-02AA-4540-BFD4-CB6DCB6B77B6}" xr6:coauthVersionLast="47" xr6:coauthVersionMax="47" xr10:uidLastSave="{00000000-0000-0000-0000-000000000000}"/>
  <bookViews>
    <workbookView xWindow="-120" yWindow="-120" windowWidth="22680" windowHeight="13530" xr2:uid="{00000000-000D-0000-FFFF-FFFF00000000}"/>
  </bookViews>
  <sheets>
    <sheet name="Sheet1" sheetId="4" r:id="rId1"/>
    <sheet name="Sheet2" sheetId="5" r:id="rId2"/>
    <sheet name="Sheet3" sheetId="6" r:id="rId3"/>
    <sheet name="DATEDIF_testing" sheetId="1" r:id="rId4"/>
    <sheet name="DATEDIF2_testing" sheetId="3" r:id="rId5"/>
    <sheet name="Results" sheetId="2" r:id="rId6"/>
  </sheets>
  <definedNames>
    <definedName name="_xlnm._FilterDatabase" localSheetId="3" hidden="1">DATEDIF_testing!$A$1:$X$289</definedName>
    <definedName name="_xlnm._FilterDatabase" localSheetId="4" hidden="1">DATEDIF2_testing!$A$1:$X$289</definedName>
    <definedName name="DATEDIF2">_xlfn.LAMBDA(_xlpm.start,_xlpm.end,_xlpm.unit,   IF(_xlpm.start&gt;_xlpm.end,     #NUM!,       _xlfn.LET(         _xlpm._m,(YEAR(_xlpm.end)-YEAR(_xlpm.start))*12+MONTH(_xlpm.end)-MONTH(_xlpm.start),         _xlpm.m,_xlpm._m-(EDATE(_xlpm.start,_xlpm._m)&gt;_xlpm.end),         _xlpm.y,INT(_xlpm.m/12),         _xlfn.SWITCH(_xlpm.unit,           "D",_xlpm.end-_xlpm.start,           "M",_xlpm.m,           "Y",_xlpm.y,           "YM",MOD(_xlpm.m,12),           "YD",_xlpm.end-EDATE(_xlpm.start,_xlpm.y*12),           "MD",_xlpm.end-EDATE(_xlpm.start,_xlpm.m)         )       )        ) )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" i="3" l="1" a="1"/>
  <c r="T2" i="3"/>
  <c r="V2" i="3"/>
  <c r="T3" i="3" a="1"/>
  <c r="T3" i="3"/>
  <c r="V3" i="3"/>
  <c r="T4" i="3" a="1"/>
  <c r="T4" i="3"/>
  <c r="V4" i="3"/>
  <c r="T5" i="3" a="1"/>
  <c r="T5" i="3"/>
  <c r="V5" i="3"/>
  <c r="T6" i="3" a="1"/>
  <c r="T6" i="3"/>
  <c r="V6" i="3"/>
  <c r="T7" i="3" a="1"/>
  <c r="T7" i="3"/>
  <c r="V7" i="3"/>
  <c r="T8" i="3" a="1"/>
  <c r="T8" i="3"/>
  <c r="V8" i="3"/>
  <c r="T9" i="3" a="1"/>
  <c r="T9" i="3"/>
  <c r="V9" i="3"/>
  <c r="T10" i="3" a="1"/>
  <c r="T10" i="3"/>
  <c r="V10" i="3"/>
  <c r="T11" i="3" a="1"/>
  <c r="T11" i="3"/>
  <c r="V11" i="3"/>
  <c r="T12" i="3" a="1"/>
  <c r="T12" i="3"/>
  <c r="V12" i="3"/>
  <c r="T13" i="3" a="1"/>
  <c r="T13" i="3"/>
  <c r="V13" i="3"/>
  <c r="T14" i="3" a="1"/>
  <c r="T14" i="3"/>
  <c r="V14" i="3"/>
  <c r="T15" i="3" a="1"/>
  <c r="T15" i="3"/>
  <c r="V15" i="3"/>
  <c r="T16" i="3" a="1"/>
  <c r="T16" i="3"/>
  <c r="V16" i="3"/>
  <c r="T17" i="3" a="1"/>
  <c r="T17" i="3"/>
  <c r="V17" i="3"/>
  <c r="T18" i="3" a="1"/>
  <c r="T18" i="3"/>
  <c r="V18" i="3"/>
  <c r="T19" i="3" a="1"/>
  <c r="T19" i="3"/>
  <c r="V19" i="3"/>
  <c r="T20" i="3" a="1"/>
  <c r="T20" i="3"/>
  <c r="V20" i="3"/>
  <c r="T21" i="3" a="1"/>
  <c r="T21" i="3"/>
  <c r="V21" i="3"/>
  <c r="T22" i="3" a="1"/>
  <c r="T22" i="3"/>
  <c r="V22" i="3"/>
  <c r="T23" i="3" a="1"/>
  <c r="T23" i="3"/>
  <c r="V23" i="3"/>
  <c r="T24" i="3" a="1"/>
  <c r="T24" i="3"/>
  <c r="V24" i="3"/>
  <c r="T25" i="3" a="1"/>
  <c r="T25" i="3"/>
  <c r="V25" i="3"/>
  <c r="T26" i="3" a="1"/>
  <c r="T26" i="3"/>
  <c r="V26" i="3"/>
  <c r="T27" i="3" a="1"/>
  <c r="T27" i="3"/>
  <c r="V27" i="3"/>
  <c r="T28" i="3" a="1"/>
  <c r="T28" i="3"/>
  <c r="V28" i="3"/>
  <c r="T29" i="3" a="1"/>
  <c r="T29" i="3"/>
  <c r="V29" i="3"/>
  <c r="T30" i="3" a="1"/>
  <c r="T30" i="3"/>
  <c r="V30" i="3"/>
  <c r="T31" i="3" a="1"/>
  <c r="T31" i="3"/>
  <c r="V31" i="3"/>
  <c r="T32" i="3" a="1"/>
  <c r="T32" i="3"/>
  <c r="V32" i="3"/>
  <c r="T33" i="3" a="1"/>
  <c r="T33" i="3"/>
  <c r="V33" i="3"/>
  <c r="T34" i="3" a="1"/>
  <c r="T34" i="3"/>
  <c r="V34" i="3"/>
  <c r="T35" i="3" a="1"/>
  <c r="T35" i="3"/>
  <c r="V35" i="3"/>
  <c r="T36" i="3" a="1"/>
  <c r="T36" i="3"/>
  <c r="V36" i="3"/>
  <c r="T37" i="3" a="1"/>
  <c r="T37" i="3"/>
  <c r="V37" i="3"/>
  <c r="T38" i="3" a="1"/>
  <c r="T38" i="3"/>
  <c r="V38" i="3"/>
  <c r="T39" i="3" a="1"/>
  <c r="T39" i="3"/>
  <c r="V39" i="3"/>
  <c r="T40" i="3" a="1"/>
  <c r="T40" i="3"/>
  <c r="V40" i="3"/>
  <c r="T41" i="3" a="1"/>
  <c r="T41" i="3"/>
  <c r="V41" i="3"/>
  <c r="T42" i="3" a="1"/>
  <c r="T42" i="3"/>
  <c r="V42" i="3"/>
  <c r="T43" i="3" a="1"/>
  <c r="T43" i="3"/>
  <c r="V43" i="3"/>
  <c r="T44" i="3" a="1"/>
  <c r="T44" i="3"/>
  <c r="V44" i="3"/>
  <c r="T45" i="3" a="1"/>
  <c r="T45" i="3"/>
  <c r="V45" i="3"/>
  <c r="T46" i="3" a="1"/>
  <c r="T46" i="3"/>
  <c r="V46" i="3"/>
  <c r="T47" i="3" a="1"/>
  <c r="T47" i="3"/>
  <c r="V47" i="3"/>
  <c r="T48" i="3" a="1"/>
  <c r="T48" i="3"/>
  <c r="V48" i="3"/>
  <c r="T49" i="3" a="1"/>
  <c r="T49" i="3"/>
  <c r="V49" i="3"/>
  <c r="T50" i="3" a="1"/>
  <c r="T50" i="3"/>
  <c r="V50" i="3"/>
  <c r="T51" i="3" a="1"/>
  <c r="T51" i="3"/>
  <c r="V51" i="3"/>
  <c r="T52" i="3" a="1"/>
  <c r="T52" i="3"/>
  <c r="V52" i="3"/>
  <c r="T53" i="3" a="1"/>
  <c r="T53" i="3"/>
  <c r="V53" i="3"/>
  <c r="T54" i="3" a="1"/>
  <c r="T54" i="3"/>
  <c r="V54" i="3"/>
  <c r="T55" i="3" a="1"/>
  <c r="T55" i="3"/>
  <c r="V55" i="3"/>
  <c r="T56" i="3" a="1"/>
  <c r="T56" i="3"/>
  <c r="V56" i="3"/>
  <c r="T57" i="3" a="1"/>
  <c r="T57" i="3"/>
  <c r="V57" i="3"/>
  <c r="T58" i="3" a="1"/>
  <c r="T58" i="3"/>
  <c r="V58" i="3"/>
  <c r="T59" i="3" a="1"/>
  <c r="T59" i="3"/>
  <c r="V59" i="3"/>
  <c r="T60" i="3" a="1"/>
  <c r="T60" i="3"/>
  <c r="V60" i="3"/>
  <c r="T61" i="3" a="1"/>
  <c r="T61" i="3"/>
  <c r="V61" i="3"/>
  <c r="T62" i="3" a="1"/>
  <c r="T62" i="3"/>
  <c r="V62" i="3"/>
  <c r="T63" i="3" a="1"/>
  <c r="T63" i="3"/>
  <c r="V63" i="3"/>
  <c r="T64" i="3" a="1"/>
  <c r="T64" i="3"/>
  <c r="V64" i="3"/>
  <c r="T65" i="3" a="1"/>
  <c r="T65" i="3"/>
  <c r="V65" i="3"/>
  <c r="T66" i="3" a="1"/>
  <c r="T66" i="3"/>
  <c r="V66" i="3"/>
  <c r="T67" i="3" a="1"/>
  <c r="T67" i="3"/>
  <c r="V67" i="3"/>
  <c r="T68" i="3" a="1"/>
  <c r="T68" i="3"/>
  <c r="V68" i="3"/>
  <c r="T69" i="3" a="1"/>
  <c r="T69" i="3"/>
  <c r="V69" i="3"/>
  <c r="T70" i="3" a="1"/>
  <c r="T70" i="3"/>
  <c r="V70" i="3"/>
  <c r="T71" i="3" a="1"/>
  <c r="T71" i="3"/>
  <c r="V71" i="3"/>
  <c r="T72" i="3" a="1"/>
  <c r="T72" i="3"/>
  <c r="V72" i="3"/>
  <c r="T73" i="3" a="1"/>
  <c r="T73" i="3"/>
  <c r="V73" i="3"/>
  <c r="T74" i="3" a="1"/>
  <c r="T74" i="3"/>
  <c r="V74" i="3"/>
  <c r="T75" i="3" a="1"/>
  <c r="T75" i="3"/>
  <c r="V75" i="3"/>
  <c r="T76" i="3" a="1"/>
  <c r="T76" i="3"/>
  <c r="V76" i="3"/>
  <c r="T77" i="3" a="1"/>
  <c r="T77" i="3"/>
  <c r="V77" i="3"/>
  <c r="T78" i="3" a="1"/>
  <c r="T78" i="3"/>
  <c r="V78" i="3"/>
  <c r="T79" i="3" a="1"/>
  <c r="T79" i="3"/>
  <c r="V79" i="3"/>
  <c r="T80" i="3" a="1"/>
  <c r="T80" i="3"/>
  <c r="V80" i="3"/>
  <c r="T81" i="3" a="1"/>
  <c r="T81" i="3"/>
  <c r="V81" i="3"/>
  <c r="T82" i="3" a="1"/>
  <c r="T82" i="3"/>
  <c r="V82" i="3"/>
  <c r="T83" i="3" a="1"/>
  <c r="T83" i="3"/>
  <c r="V83" i="3"/>
  <c r="T84" i="3" a="1"/>
  <c r="T84" i="3"/>
  <c r="V84" i="3"/>
  <c r="T85" i="3" a="1"/>
  <c r="T85" i="3"/>
  <c r="V85" i="3"/>
  <c r="T86" i="3" a="1"/>
  <c r="T86" i="3"/>
  <c r="V86" i="3"/>
  <c r="T87" i="3" a="1"/>
  <c r="T87" i="3"/>
  <c r="V87" i="3"/>
  <c r="T88" i="3" a="1"/>
  <c r="T88" i="3"/>
  <c r="V88" i="3"/>
  <c r="T89" i="3" a="1"/>
  <c r="T89" i="3"/>
  <c r="V89" i="3"/>
  <c r="T90" i="3" a="1"/>
  <c r="T90" i="3"/>
  <c r="V90" i="3"/>
  <c r="T91" i="3" a="1"/>
  <c r="T91" i="3"/>
  <c r="V91" i="3"/>
  <c r="T92" i="3" a="1"/>
  <c r="T92" i="3"/>
  <c r="V92" i="3"/>
  <c r="T93" i="3" a="1"/>
  <c r="T93" i="3"/>
  <c r="V93" i="3"/>
  <c r="T94" i="3" a="1"/>
  <c r="T94" i="3"/>
  <c r="V94" i="3"/>
  <c r="T95" i="3" a="1"/>
  <c r="T95" i="3"/>
  <c r="V95" i="3"/>
  <c r="T96" i="3" a="1"/>
  <c r="T96" i="3"/>
  <c r="V96" i="3"/>
  <c r="T97" i="3" a="1"/>
  <c r="T97" i="3"/>
  <c r="V97" i="3"/>
  <c r="T98" i="3" a="1"/>
  <c r="T98" i="3"/>
  <c r="V98" i="3"/>
  <c r="T99" i="3" a="1"/>
  <c r="T99" i="3"/>
  <c r="V99" i="3"/>
  <c r="T100" i="3" a="1"/>
  <c r="T100" i="3"/>
  <c r="V100" i="3"/>
  <c r="T101" i="3" a="1"/>
  <c r="T101" i="3"/>
  <c r="V101" i="3"/>
  <c r="T102" i="3" a="1"/>
  <c r="T102" i="3"/>
  <c r="V102" i="3"/>
  <c r="T103" i="3" a="1"/>
  <c r="T103" i="3"/>
  <c r="V103" i="3"/>
  <c r="T104" i="3" a="1"/>
  <c r="T104" i="3"/>
  <c r="V104" i="3"/>
  <c r="T105" i="3" a="1"/>
  <c r="T105" i="3"/>
  <c r="V105" i="3"/>
  <c r="T106" i="3" a="1"/>
  <c r="T106" i="3"/>
  <c r="V106" i="3"/>
  <c r="T107" i="3" a="1"/>
  <c r="T107" i="3"/>
  <c r="V107" i="3"/>
  <c r="T108" i="3" a="1"/>
  <c r="T108" i="3"/>
  <c r="V108" i="3"/>
  <c r="T109" i="3" a="1"/>
  <c r="T109" i="3"/>
  <c r="V109" i="3"/>
  <c r="T110" i="3" a="1"/>
  <c r="T110" i="3"/>
  <c r="V110" i="3"/>
  <c r="T111" i="3" a="1"/>
  <c r="T111" i="3"/>
  <c r="V111" i="3"/>
  <c r="T112" i="3" a="1"/>
  <c r="T112" i="3"/>
  <c r="V112" i="3"/>
  <c r="T113" i="3" a="1"/>
  <c r="T113" i="3"/>
  <c r="V113" i="3"/>
  <c r="T114" i="3" a="1"/>
  <c r="T114" i="3"/>
  <c r="V114" i="3"/>
  <c r="T115" i="3" a="1"/>
  <c r="T115" i="3"/>
  <c r="V115" i="3"/>
  <c r="T116" i="3" a="1"/>
  <c r="T116" i="3"/>
  <c r="V116" i="3"/>
  <c r="T117" i="3" a="1"/>
  <c r="T117" i="3"/>
  <c r="V117" i="3"/>
  <c r="T118" i="3" a="1"/>
  <c r="T118" i="3"/>
  <c r="V118" i="3"/>
  <c r="T119" i="3" a="1"/>
  <c r="T119" i="3"/>
  <c r="V119" i="3"/>
  <c r="T120" i="3" a="1"/>
  <c r="T120" i="3"/>
  <c r="V120" i="3"/>
  <c r="T121" i="3" a="1"/>
  <c r="T121" i="3"/>
  <c r="V121" i="3"/>
  <c r="T122" i="3" a="1"/>
  <c r="T122" i="3"/>
  <c r="V122" i="3"/>
  <c r="T123" i="3" a="1"/>
  <c r="T123" i="3"/>
  <c r="V123" i="3"/>
  <c r="T124" i="3" a="1"/>
  <c r="T124" i="3"/>
  <c r="V124" i="3"/>
  <c r="T125" i="3" a="1"/>
  <c r="T125" i="3"/>
  <c r="V125" i="3"/>
  <c r="T126" i="3" a="1"/>
  <c r="T126" i="3"/>
  <c r="V126" i="3"/>
  <c r="T127" i="3" a="1"/>
  <c r="T127" i="3"/>
  <c r="V127" i="3"/>
  <c r="T128" i="3" a="1"/>
  <c r="T128" i="3"/>
  <c r="V128" i="3"/>
  <c r="T129" i="3" a="1"/>
  <c r="T129" i="3"/>
  <c r="V129" i="3"/>
  <c r="T130" i="3" a="1"/>
  <c r="T130" i="3"/>
  <c r="V130" i="3"/>
  <c r="T131" i="3" a="1"/>
  <c r="T131" i="3"/>
  <c r="V131" i="3"/>
  <c r="T132" i="3" a="1"/>
  <c r="T132" i="3"/>
  <c r="V132" i="3"/>
  <c r="T133" i="3" a="1"/>
  <c r="T133" i="3"/>
  <c r="V133" i="3"/>
  <c r="T134" i="3" a="1"/>
  <c r="T134" i="3"/>
  <c r="V134" i="3"/>
  <c r="T135" i="3" a="1"/>
  <c r="T135" i="3"/>
  <c r="V135" i="3"/>
  <c r="T136" i="3" a="1"/>
  <c r="T136" i="3"/>
  <c r="V136" i="3"/>
  <c r="T137" i="3" a="1"/>
  <c r="T137" i="3"/>
  <c r="V137" i="3"/>
  <c r="T138" i="3" a="1"/>
  <c r="T138" i="3"/>
  <c r="V138" i="3"/>
  <c r="T139" i="3" a="1"/>
  <c r="T139" i="3"/>
  <c r="V139" i="3"/>
  <c r="T140" i="3" a="1"/>
  <c r="T140" i="3"/>
  <c r="V140" i="3"/>
  <c r="T141" i="3" a="1"/>
  <c r="T141" i="3"/>
  <c r="V141" i="3"/>
  <c r="T142" i="3" a="1"/>
  <c r="T142" i="3"/>
  <c r="V142" i="3"/>
  <c r="T143" i="3" a="1"/>
  <c r="T143" i="3"/>
  <c r="V143" i="3"/>
  <c r="T144" i="3" a="1"/>
  <c r="T144" i="3"/>
  <c r="V144" i="3"/>
  <c r="T145" i="3" a="1"/>
  <c r="T145" i="3"/>
  <c r="V145" i="3"/>
  <c r="T146" i="3" a="1"/>
  <c r="T146" i="3"/>
  <c r="V146" i="3"/>
  <c r="T147" i="3" a="1"/>
  <c r="T147" i="3"/>
  <c r="V147" i="3"/>
  <c r="T148" i="3" a="1"/>
  <c r="T148" i="3"/>
  <c r="V148" i="3"/>
  <c r="T149" i="3" a="1"/>
  <c r="T149" i="3"/>
  <c r="V149" i="3"/>
  <c r="T150" i="3" a="1"/>
  <c r="T150" i="3"/>
  <c r="V150" i="3"/>
  <c r="T151" i="3" a="1"/>
  <c r="T151" i="3"/>
  <c r="V151" i="3"/>
  <c r="T152" i="3" a="1"/>
  <c r="T152" i="3"/>
  <c r="V152" i="3"/>
  <c r="T153" i="3" a="1"/>
  <c r="T153" i="3"/>
  <c r="V153" i="3"/>
  <c r="T154" i="3" a="1"/>
  <c r="T154" i="3"/>
  <c r="V154" i="3"/>
  <c r="T155" i="3" a="1"/>
  <c r="T155" i="3"/>
  <c r="V155" i="3"/>
  <c r="T156" i="3" a="1"/>
  <c r="T156" i="3"/>
  <c r="V156" i="3"/>
  <c r="T157" i="3" a="1"/>
  <c r="T157" i="3"/>
  <c r="V157" i="3"/>
  <c r="T158" i="3" a="1"/>
  <c r="T158" i="3"/>
  <c r="V158" i="3"/>
  <c r="T159" i="3" a="1"/>
  <c r="T159" i="3"/>
  <c r="V159" i="3"/>
  <c r="T160" i="3" a="1"/>
  <c r="T160" i="3"/>
  <c r="V160" i="3"/>
  <c r="T161" i="3" a="1"/>
  <c r="T161" i="3"/>
  <c r="V161" i="3"/>
  <c r="T162" i="3" a="1"/>
  <c r="T162" i="3"/>
  <c r="V162" i="3"/>
  <c r="T163" i="3" a="1"/>
  <c r="T163" i="3"/>
  <c r="V163" i="3"/>
  <c r="T164" i="3" a="1"/>
  <c r="T164" i="3"/>
  <c r="V164" i="3"/>
  <c r="T165" i="3" a="1"/>
  <c r="T165" i="3"/>
  <c r="V165" i="3"/>
  <c r="T166" i="3" a="1"/>
  <c r="T166" i="3"/>
  <c r="V166" i="3"/>
  <c r="T167" i="3" a="1"/>
  <c r="T167" i="3"/>
  <c r="V167" i="3"/>
  <c r="T168" i="3" a="1"/>
  <c r="T168" i="3"/>
  <c r="V168" i="3"/>
  <c r="T169" i="3" a="1"/>
  <c r="T169" i="3"/>
  <c r="V169" i="3"/>
  <c r="T170" i="3" a="1"/>
  <c r="T170" i="3"/>
  <c r="V170" i="3"/>
  <c r="T171" i="3" a="1"/>
  <c r="T171" i="3"/>
  <c r="V171" i="3"/>
  <c r="T172" i="3" a="1"/>
  <c r="T172" i="3"/>
  <c r="V172" i="3"/>
  <c r="T173" i="3" a="1"/>
  <c r="T173" i="3"/>
  <c r="V173" i="3"/>
  <c r="T174" i="3" a="1"/>
  <c r="T174" i="3"/>
  <c r="V174" i="3"/>
  <c r="T175" i="3" a="1"/>
  <c r="T175" i="3"/>
  <c r="V175" i="3"/>
  <c r="T176" i="3" a="1"/>
  <c r="T176" i="3"/>
  <c r="V176" i="3"/>
  <c r="T177" i="3" a="1"/>
  <c r="T177" i="3"/>
  <c r="V177" i="3"/>
  <c r="T178" i="3" a="1"/>
  <c r="T178" i="3"/>
  <c r="V178" i="3"/>
  <c r="T179" i="3" a="1"/>
  <c r="T179" i="3"/>
  <c r="V179" i="3"/>
  <c r="T180" i="3" a="1"/>
  <c r="T180" i="3"/>
  <c r="V180" i="3"/>
  <c r="T181" i="3" a="1"/>
  <c r="T181" i="3"/>
  <c r="V181" i="3"/>
  <c r="T182" i="3" a="1"/>
  <c r="T182" i="3"/>
  <c r="V182" i="3"/>
  <c r="T183" i="3" a="1"/>
  <c r="T183" i="3"/>
  <c r="V183" i="3"/>
  <c r="T184" i="3" a="1"/>
  <c r="T184" i="3"/>
  <c r="V184" i="3"/>
  <c r="T185" i="3" a="1"/>
  <c r="T185" i="3"/>
  <c r="V185" i="3"/>
  <c r="T186" i="3" a="1"/>
  <c r="T186" i="3"/>
  <c r="V186" i="3"/>
  <c r="T187" i="3" a="1"/>
  <c r="T187" i="3"/>
  <c r="V187" i="3"/>
  <c r="T188" i="3" a="1"/>
  <c r="T188" i="3"/>
  <c r="V188" i="3"/>
  <c r="T189" i="3" a="1"/>
  <c r="T189" i="3"/>
  <c r="V189" i="3"/>
  <c r="T190" i="3" a="1"/>
  <c r="T190" i="3"/>
  <c r="V190" i="3"/>
  <c r="T191" i="3" a="1"/>
  <c r="T191" i="3"/>
  <c r="V191" i="3"/>
  <c r="T192" i="3" a="1"/>
  <c r="T192" i="3"/>
  <c r="V192" i="3"/>
  <c r="T193" i="3" a="1"/>
  <c r="T193" i="3"/>
  <c r="V193" i="3"/>
  <c r="T194" i="3" a="1"/>
  <c r="T194" i="3"/>
  <c r="V194" i="3"/>
  <c r="T195" i="3" a="1"/>
  <c r="T195" i="3"/>
  <c r="V195" i="3"/>
  <c r="T196" i="3" a="1"/>
  <c r="T196" i="3"/>
  <c r="V196" i="3"/>
  <c r="T197" i="3" a="1"/>
  <c r="T197" i="3"/>
  <c r="V197" i="3"/>
  <c r="T198" i="3" a="1"/>
  <c r="T198" i="3"/>
  <c r="V198" i="3"/>
  <c r="T199" i="3" a="1"/>
  <c r="T199" i="3"/>
  <c r="V199" i="3"/>
  <c r="T200" i="3" a="1"/>
  <c r="T200" i="3"/>
  <c r="V200" i="3"/>
  <c r="T201" i="3" a="1"/>
  <c r="T201" i="3"/>
  <c r="V201" i="3"/>
  <c r="T202" i="3" a="1"/>
  <c r="T202" i="3"/>
  <c r="V202" i="3"/>
  <c r="T203" i="3" a="1"/>
  <c r="T203" i="3"/>
  <c r="V203" i="3"/>
  <c r="T204" i="3" a="1"/>
  <c r="T204" i="3"/>
  <c r="V204" i="3"/>
  <c r="T205" i="3" a="1"/>
  <c r="T205" i="3"/>
  <c r="V205" i="3"/>
  <c r="T206" i="3" a="1"/>
  <c r="T206" i="3"/>
  <c r="V206" i="3"/>
  <c r="T207" i="3" a="1"/>
  <c r="T207" i="3"/>
  <c r="V207" i="3"/>
  <c r="T208" i="3" a="1"/>
  <c r="T208" i="3"/>
  <c r="V208" i="3"/>
  <c r="T209" i="3" a="1"/>
  <c r="T209" i="3"/>
  <c r="V209" i="3"/>
  <c r="T210" i="3" a="1"/>
  <c r="T210" i="3"/>
  <c r="V210" i="3"/>
  <c r="T211" i="3" a="1"/>
  <c r="T211" i="3"/>
  <c r="V211" i="3"/>
  <c r="T212" i="3" a="1"/>
  <c r="T212" i="3"/>
  <c r="V212" i="3"/>
  <c r="T213" i="3" a="1"/>
  <c r="T213" i="3"/>
  <c r="V213" i="3"/>
  <c r="T214" i="3" a="1"/>
  <c r="T214" i="3"/>
  <c r="V214" i="3"/>
  <c r="T215" i="3" a="1"/>
  <c r="T215" i="3"/>
  <c r="V215" i="3"/>
  <c r="T216" i="3" a="1"/>
  <c r="T216" i="3"/>
  <c r="V216" i="3"/>
  <c r="T217" i="3" a="1"/>
  <c r="T217" i="3"/>
  <c r="V217" i="3"/>
  <c r="T218" i="3" a="1"/>
  <c r="T218" i="3"/>
  <c r="V218" i="3"/>
  <c r="T219" i="3" a="1"/>
  <c r="T219" i="3"/>
  <c r="V219" i="3"/>
  <c r="T220" i="3" a="1"/>
  <c r="T220" i="3"/>
  <c r="V220" i="3"/>
  <c r="T221" i="3" a="1"/>
  <c r="T221" i="3"/>
  <c r="V221" i="3"/>
  <c r="T222" i="3" a="1"/>
  <c r="T222" i="3"/>
  <c r="V222" i="3"/>
  <c r="T223" i="3" a="1"/>
  <c r="T223" i="3"/>
  <c r="V223" i="3"/>
  <c r="T224" i="3" a="1"/>
  <c r="T224" i="3"/>
  <c r="V224" i="3"/>
  <c r="T225" i="3" a="1"/>
  <c r="T225" i="3"/>
  <c r="V225" i="3"/>
  <c r="T226" i="3" a="1"/>
  <c r="T226" i="3"/>
  <c r="V226" i="3"/>
  <c r="T227" i="3" a="1"/>
  <c r="T227" i="3"/>
  <c r="V227" i="3"/>
  <c r="T228" i="3" a="1"/>
  <c r="T228" i="3"/>
  <c r="V228" i="3"/>
  <c r="T229" i="3" a="1"/>
  <c r="T229" i="3"/>
  <c r="V229" i="3"/>
  <c r="T230" i="3" a="1"/>
  <c r="T230" i="3"/>
  <c r="V230" i="3"/>
  <c r="T231" i="3" a="1"/>
  <c r="T231" i="3"/>
  <c r="V231" i="3"/>
  <c r="T232" i="3" a="1"/>
  <c r="T232" i="3"/>
  <c r="V232" i="3"/>
  <c r="T233" i="3" a="1"/>
  <c r="T233" i="3"/>
  <c r="V233" i="3"/>
  <c r="T234" i="3" a="1"/>
  <c r="T234" i="3"/>
  <c r="V234" i="3"/>
  <c r="T235" i="3" a="1"/>
  <c r="T235" i="3"/>
  <c r="V235" i="3"/>
  <c r="T236" i="3" a="1"/>
  <c r="T236" i="3"/>
  <c r="V236" i="3"/>
  <c r="T237" i="3" a="1"/>
  <c r="T237" i="3"/>
  <c r="V237" i="3"/>
  <c r="T238" i="3" a="1"/>
  <c r="T238" i="3"/>
  <c r="V238" i="3"/>
  <c r="T239" i="3" a="1"/>
  <c r="T239" i="3"/>
  <c r="V239" i="3"/>
  <c r="T240" i="3" a="1"/>
  <c r="T240" i="3"/>
  <c r="V240" i="3"/>
  <c r="T241" i="3" a="1"/>
  <c r="T241" i="3"/>
  <c r="V241" i="3"/>
  <c r="T242" i="3" a="1"/>
  <c r="T242" i="3"/>
  <c r="V242" i="3"/>
  <c r="T243" i="3" a="1"/>
  <c r="T243" i="3"/>
  <c r="V243" i="3"/>
  <c r="T244" i="3" a="1"/>
  <c r="T244" i="3"/>
  <c r="V244" i="3"/>
  <c r="T245" i="3" a="1"/>
  <c r="T245" i="3"/>
  <c r="V245" i="3"/>
  <c r="T246" i="3" a="1"/>
  <c r="T246" i="3"/>
  <c r="V246" i="3"/>
  <c r="T247" i="3" a="1"/>
  <c r="T247" i="3"/>
  <c r="V247" i="3"/>
  <c r="T248" i="3" a="1"/>
  <c r="T248" i="3"/>
  <c r="V248" i="3"/>
  <c r="T249" i="3" a="1"/>
  <c r="T249" i="3"/>
  <c r="V249" i="3"/>
  <c r="T250" i="3" a="1"/>
  <c r="T250" i="3"/>
  <c r="V250" i="3"/>
  <c r="T251" i="3" a="1"/>
  <c r="T251" i="3"/>
  <c r="V251" i="3"/>
  <c r="T252" i="3" a="1"/>
  <c r="T252" i="3"/>
  <c r="V252" i="3"/>
  <c r="T253" i="3" a="1"/>
  <c r="T253" i="3"/>
  <c r="V253" i="3"/>
  <c r="T254" i="3" a="1"/>
  <c r="T254" i="3"/>
  <c r="V254" i="3"/>
  <c r="T255" i="3" a="1"/>
  <c r="T255" i="3"/>
  <c r="V255" i="3"/>
  <c r="T256" i="3" a="1"/>
  <c r="T256" i="3"/>
  <c r="V256" i="3"/>
  <c r="T257" i="3" a="1"/>
  <c r="T257" i="3"/>
  <c r="V257" i="3"/>
  <c r="T258" i="3" a="1"/>
  <c r="T258" i="3"/>
  <c r="V258" i="3"/>
  <c r="T259" i="3" a="1"/>
  <c r="T259" i="3"/>
  <c r="V259" i="3"/>
  <c r="T260" i="3" a="1"/>
  <c r="T260" i="3"/>
  <c r="V260" i="3"/>
  <c r="T261" i="3" a="1"/>
  <c r="T261" i="3"/>
  <c r="V261" i="3"/>
  <c r="T262" i="3" a="1"/>
  <c r="T262" i="3"/>
  <c r="V262" i="3"/>
  <c r="T263" i="3" a="1"/>
  <c r="T263" i="3"/>
  <c r="V263" i="3"/>
  <c r="T264" i="3" a="1"/>
  <c r="T264" i="3"/>
  <c r="V264" i="3"/>
  <c r="T265" i="3" a="1"/>
  <c r="T265" i="3"/>
  <c r="V265" i="3"/>
  <c r="T266" i="3" a="1"/>
  <c r="T266" i="3"/>
  <c r="V266" i="3"/>
  <c r="T267" i="3" a="1"/>
  <c r="T267" i="3"/>
  <c r="V267" i="3"/>
  <c r="T268" i="3" a="1"/>
  <c r="T268" i="3"/>
  <c r="V268" i="3"/>
  <c r="T269" i="3" a="1"/>
  <c r="T269" i="3"/>
  <c r="V269" i="3"/>
  <c r="T270" i="3" a="1"/>
  <c r="T270" i="3"/>
  <c r="V270" i="3"/>
  <c r="T271" i="3" a="1"/>
  <c r="T271" i="3"/>
  <c r="V271" i="3"/>
  <c r="T272" i="3" a="1"/>
  <c r="T272" i="3"/>
  <c r="V272" i="3"/>
  <c r="T273" i="3" a="1"/>
  <c r="T273" i="3"/>
  <c r="V273" i="3"/>
  <c r="T274" i="3" a="1"/>
  <c r="T274" i="3"/>
  <c r="V274" i="3"/>
  <c r="T275" i="3" a="1"/>
  <c r="T275" i="3"/>
  <c r="V275" i="3"/>
  <c r="T276" i="3" a="1"/>
  <c r="T276" i="3"/>
  <c r="V276" i="3"/>
  <c r="T277" i="3" a="1"/>
  <c r="T277" i="3"/>
  <c r="V277" i="3"/>
  <c r="T278" i="3" a="1"/>
  <c r="T278" i="3"/>
  <c r="V278" i="3"/>
  <c r="T279" i="3" a="1"/>
  <c r="T279" i="3"/>
  <c r="V279" i="3"/>
  <c r="T280" i="3" a="1"/>
  <c r="T280" i="3"/>
  <c r="V280" i="3"/>
  <c r="T281" i="3" a="1"/>
  <c r="T281" i="3"/>
  <c r="V281" i="3"/>
  <c r="T282" i="3" a="1"/>
  <c r="T282" i="3"/>
  <c r="V282" i="3"/>
  <c r="T283" i="3" a="1"/>
  <c r="T283" i="3"/>
  <c r="V283" i="3"/>
  <c r="T284" i="3" a="1"/>
  <c r="T284" i="3"/>
  <c r="V284" i="3"/>
  <c r="T285" i="3" a="1"/>
  <c r="T285" i="3"/>
  <c r="V285" i="3"/>
  <c r="T286" i="3" a="1"/>
  <c r="T286" i="3"/>
  <c r="V286" i="3"/>
  <c r="T287" i="3" a="1"/>
  <c r="T287" i="3"/>
  <c r="V287" i="3"/>
  <c r="T288" i="3" a="1"/>
  <c r="T288" i="3"/>
  <c r="V288" i="3"/>
  <c r="T289" i="3" a="1"/>
  <c r="T289" i="3"/>
  <c r="V289" i="3"/>
  <c r="H12" i="2"/>
  <c r="G12" i="2"/>
  <c r="Q2" i="3" a="1"/>
  <c r="Q2" i="3"/>
  <c r="S2" i="3"/>
  <c r="Q3" i="3" a="1"/>
  <c r="Q3" i="3"/>
  <c r="S3" i="3"/>
  <c r="Q4" i="3" a="1"/>
  <c r="Q4" i="3"/>
  <c r="S4" i="3"/>
  <c r="Q5" i="3" a="1"/>
  <c r="Q5" i="3"/>
  <c r="S5" i="3"/>
  <c r="Q6" i="3" a="1"/>
  <c r="Q6" i="3"/>
  <c r="S6" i="3"/>
  <c r="Q7" i="3" a="1"/>
  <c r="Q7" i="3"/>
  <c r="S7" i="3"/>
  <c r="Q8" i="3" a="1"/>
  <c r="Q8" i="3"/>
  <c r="S8" i="3"/>
  <c r="Q9" i="3" a="1"/>
  <c r="Q9" i="3"/>
  <c r="S9" i="3"/>
  <c r="Q10" i="3" a="1"/>
  <c r="Q10" i="3"/>
  <c r="S10" i="3"/>
  <c r="Q11" i="3" a="1"/>
  <c r="Q11" i="3"/>
  <c r="S11" i="3"/>
  <c r="Q12" i="3" a="1"/>
  <c r="Q12" i="3"/>
  <c r="S12" i="3"/>
  <c r="Q13" i="3" a="1"/>
  <c r="Q13" i="3"/>
  <c r="S13" i="3"/>
  <c r="Q14" i="3" a="1"/>
  <c r="Q14" i="3"/>
  <c r="S14" i="3"/>
  <c r="Q15" i="3" a="1"/>
  <c r="Q15" i="3"/>
  <c r="S15" i="3"/>
  <c r="Q16" i="3" a="1"/>
  <c r="Q16" i="3"/>
  <c r="S16" i="3"/>
  <c r="Q17" i="3" a="1"/>
  <c r="Q17" i="3"/>
  <c r="S17" i="3"/>
  <c r="Q18" i="3" a="1"/>
  <c r="Q18" i="3"/>
  <c r="S18" i="3"/>
  <c r="Q19" i="3" a="1"/>
  <c r="Q19" i="3"/>
  <c r="S19" i="3"/>
  <c r="Q20" i="3" a="1"/>
  <c r="Q20" i="3"/>
  <c r="S20" i="3"/>
  <c r="Q21" i="3" a="1"/>
  <c r="Q21" i="3"/>
  <c r="S21" i="3"/>
  <c r="Q22" i="3" a="1"/>
  <c r="Q22" i="3"/>
  <c r="S22" i="3"/>
  <c r="Q23" i="3" a="1"/>
  <c r="Q23" i="3"/>
  <c r="S23" i="3"/>
  <c r="Q24" i="3" a="1"/>
  <c r="Q24" i="3"/>
  <c r="S24" i="3"/>
  <c r="Q25" i="3" a="1"/>
  <c r="Q25" i="3"/>
  <c r="S25" i="3"/>
  <c r="Q26" i="3" a="1"/>
  <c r="Q26" i="3"/>
  <c r="S26" i="3"/>
  <c r="Q27" i="3" a="1"/>
  <c r="Q27" i="3"/>
  <c r="S27" i="3"/>
  <c r="Q28" i="3" a="1"/>
  <c r="Q28" i="3"/>
  <c r="S28" i="3"/>
  <c r="Q29" i="3" a="1"/>
  <c r="Q29" i="3"/>
  <c r="S29" i="3"/>
  <c r="Q30" i="3" a="1"/>
  <c r="Q30" i="3"/>
  <c r="S30" i="3"/>
  <c r="Q31" i="3" a="1"/>
  <c r="Q31" i="3"/>
  <c r="S31" i="3"/>
  <c r="Q32" i="3" a="1"/>
  <c r="Q32" i="3"/>
  <c r="S32" i="3"/>
  <c r="Q33" i="3" a="1"/>
  <c r="Q33" i="3"/>
  <c r="S33" i="3"/>
  <c r="Q34" i="3" a="1"/>
  <c r="Q34" i="3"/>
  <c r="S34" i="3"/>
  <c r="Q35" i="3" a="1"/>
  <c r="Q35" i="3"/>
  <c r="S35" i="3"/>
  <c r="Q36" i="3" a="1"/>
  <c r="Q36" i="3"/>
  <c r="S36" i="3"/>
  <c r="Q37" i="3" a="1"/>
  <c r="Q37" i="3"/>
  <c r="S37" i="3"/>
  <c r="Q38" i="3" a="1"/>
  <c r="Q38" i="3"/>
  <c r="S38" i="3"/>
  <c r="Q39" i="3" a="1"/>
  <c r="Q39" i="3"/>
  <c r="S39" i="3"/>
  <c r="Q40" i="3" a="1"/>
  <c r="Q40" i="3"/>
  <c r="S40" i="3"/>
  <c r="Q41" i="3" a="1"/>
  <c r="Q41" i="3"/>
  <c r="S41" i="3"/>
  <c r="Q42" i="3" a="1"/>
  <c r="Q42" i="3"/>
  <c r="S42" i="3"/>
  <c r="Q43" i="3" a="1"/>
  <c r="Q43" i="3"/>
  <c r="S43" i="3"/>
  <c r="Q44" i="3" a="1"/>
  <c r="Q44" i="3"/>
  <c r="S44" i="3"/>
  <c r="Q45" i="3" a="1"/>
  <c r="Q45" i="3"/>
  <c r="S45" i="3"/>
  <c r="Q46" i="3" a="1"/>
  <c r="Q46" i="3"/>
  <c r="S46" i="3"/>
  <c r="Q47" i="3" a="1"/>
  <c r="Q47" i="3"/>
  <c r="S47" i="3"/>
  <c r="Q48" i="3" a="1"/>
  <c r="Q48" i="3"/>
  <c r="S48" i="3"/>
  <c r="Q49" i="3" a="1"/>
  <c r="Q49" i="3"/>
  <c r="S49" i="3"/>
  <c r="Q50" i="3" a="1"/>
  <c r="Q50" i="3"/>
  <c r="S50" i="3"/>
  <c r="Q51" i="3" a="1"/>
  <c r="Q51" i="3"/>
  <c r="S51" i="3"/>
  <c r="Q52" i="3" a="1"/>
  <c r="Q52" i="3"/>
  <c r="S52" i="3"/>
  <c r="Q53" i="3" a="1"/>
  <c r="Q53" i="3"/>
  <c r="S53" i="3"/>
  <c r="Q54" i="3" a="1"/>
  <c r="Q54" i="3"/>
  <c r="S54" i="3"/>
  <c r="Q55" i="3" a="1"/>
  <c r="Q55" i="3"/>
  <c r="S55" i="3"/>
  <c r="Q56" i="3" a="1"/>
  <c r="Q56" i="3"/>
  <c r="S56" i="3"/>
  <c r="Q57" i="3" a="1"/>
  <c r="Q57" i="3"/>
  <c r="S57" i="3"/>
  <c r="Q58" i="3" a="1"/>
  <c r="Q58" i="3"/>
  <c r="S58" i="3"/>
  <c r="Q59" i="3" a="1"/>
  <c r="Q59" i="3"/>
  <c r="S59" i="3"/>
  <c r="Q60" i="3" a="1"/>
  <c r="Q60" i="3"/>
  <c r="S60" i="3"/>
  <c r="Q61" i="3" a="1"/>
  <c r="Q61" i="3"/>
  <c r="S61" i="3"/>
  <c r="Q62" i="3" a="1"/>
  <c r="Q62" i="3"/>
  <c r="S62" i="3"/>
  <c r="Q63" i="3" a="1"/>
  <c r="Q63" i="3"/>
  <c r="S63" i="3"/>
  <c r="Q64" i="3" a="1"/>
  <c r="Q64" i="3"/>
  <c r="S64" i="3"/>
  <c r="Q65" i="3" a="1"/>
  <c r="Q65" i="3"/>
  <c r="S65" i="3"/>
  <c r="Q66" i="3" a="1"/>
  <c r="Q66" i="3"/>
  <c r="S66" i="3"/>
  <c r="Q67" i="3" a="1"/>
  <c r="Q67" i="3"/>
  <c r="S67" i="3"/>
  <c r="Q68" i="3" a="1"/>
  <c r="Q68" i="3"/>
  <c r="S68" i="3"/>
  <c r="Q69" i="3" a="1"/>
  <c r="Q69" i="3"/>
  <c r="S69" i="3"/>
  <c r="Q70" i="3" a="1"/>
  <c r="Q70" i="3"/>
  <c r="S70" i="3"/>
  <c r="Q71" i="3" a="1"/>
  <c r="Q71" i="3"/>
  <c r="S71" i="3"/>
  <c r="Q72" i="3" a="1"/>
  <c r="Q72" i="3"/>
  <c r="S72" i="3"/>
  <c r="Q73" i="3" a="1"/>
  <c r="Q73" i="3"/>
  <c r="S73" i="3"/>
  <c r="Q74" i="3" a="1"/>
  <c r="Q74" i="3"/>
  <c r="S74" i="3"/>
  <c r="Q75" i="3" a="1"/>
  <c r="Q75" i="3"/>
  <c r="S75" i="3"/>
  <c r="Q76" i="3" a="1"/>
  <c r="Q76" i="3"/>
  <c r="S76" i="3"/>
  <c r="Q77" i="3" a="1"/>
  <c r="Q77" i="3"/>
  <c r="S77" i="3"/>
  <c r="Q78" i="3" a="1"/>
  <c r="Q78" i="3"/>
  <c r="S78" i="3"/>
  <c r="Q79" i="3" a="1"/>
  <c r="Q79" i="3"/>
  <c r="S79" i="3"/>
  <c r="Q80" i="3" a="1"/>
  <c r="Q80" i="3"/>
  <c r="S80" i="3"/>
  <c r="Q81" i="3" a="1"/>
  <c r="Q81" i="3"/>
  <c r="S81" i="3"/>
  <c r="Q82" i="3" a="1"/>
  <c r="Q82" i="3"/>
  <c r="S82" i="3"/>
  <c r="Q83" i="3" a="1"/>
  <c r="Q83" i="3"/>
  <c r="S83" i="3"/>
  <c r="Q84" i="3" a="1"/>
  <c r="Q84" i="3"/>
  <c r="S84" i="3"/>
  <c r="Q85" i="3" a="1"/>
  <c r="Q85" i="3"/>
  <c r="S85" i="3"/>
  <c r="Q86" i="3" a="1"/>
  <c r="Q86" i="3"/>
  <c r="S86" i="3"/>
  <c r="Q87" i="3" a="1"/>
  <c r="Q87" i="3"/>
  <c r="S87" i="3"/>
  <c r="Q88" i="3" a="1"/>
  <c r="Q88" i="3"/>
  <c r="S88" i="3"/>
  <c r="Q89" i="3" a="1"/>
  <c r="Q89" i="3"/>
  <c r="S89" i="3"/>
  <c r="Q90" i="3" a="1"/>
  <c r="Q90" i="3"/>
  <c r="S90" i="3"/>
  <c r="Q91" i="3" a="1"/>
  <c r="Q91" i="3"/>
  <c r="S91" i="3"/>
  <c r="Q92" i="3" a="1"/>
  <c r="Q92" i="3"/>
  <c r="S92" i="3"/>
  <c r="Q93" i="3" a="1"/>
  <c r="Q93" i="3"/>
  <c r="S93" i="3"/>
  <c r="Q94" i="3" a="1"/>
  <c r="Q94" i="3"/>
  <c r="S94" i="3"/>
  <c r="Q95" i="3" a="1"/>
  <c r="Q95" i="3"/>
  <c r="S95" i="3"/>
  <c r="Q96" i="3" a="1"/>
  <c r="Q96" i="3"/>
  <c r="S96" i="3"/>
  <c r="Q97" i="3" a="1"/>
  <c r="Q97" i="3"/>
  <c r="S97" i="3"/>
  <c r="Q98" i="3" a="1"/>
  <c r="Q98" i="3"/>
  <c r="S98" i="3"/>
  <c r="Q99" i="3" a="1"/>
  <c r="Q99" i="3"/>
  <c r="S99" i="3"/>
  <c r="Q100" i="3" a="1"/>
  <c r="Q100" i="3"/>
  <c r="S100" i="3"/>
  <c r="Q101" i="3" a="1"/>
  <c r="Q101" i="3"/>
  <c r="S101" i="3"/>
  <c r="Q102" i="3" a="1"/>
  <c r="Q102" i="3"/>
  <c r="S102" i="3"/>
  <c r="Q103" i="3" a="1"/>
  <c r="Q103" i="3"/>
  <c r="S103" i="3"/>
  <c r="Q104" i="3" a="1"/>
  <c r="Q104" i="3"/>
  <c r="S104" i="3"/>
  <c r="Q105" i="3" a="1"/>
  <c r="Q105" i="3"/>
  <c r="S105" i="3"/>
  <c r="Q106" i="3" a="1"/>
  <c r="Q106" i="3"/>
  <c r="S106" i="3"/>
  <c r="Q107" i="3" a="1"/>
  <c r="Q107" i="3"/>
  <c r="S107" i="3"/>
  <c r="Q108" i="3" a="1"/>
  <c r="Q108" i="3"/>
  <c r="S108" i="3"/>
  <c r="Q109" i="3" a="1"/>
  <c r="Q109" i="3"/>
  <c r="S109" i="3"/>
  <c r="Q110" i="3" a="1"/>
  <c r="Q110" i="3"/>
  <c r="S110" i="3"/>
  <c r="Q111" i="3" a="1"/>
  <c r="Q111" i="3"/>
  <c r="S111" i="3"/>
  <c r="Q112" i="3" a="1"/>
  <c r="Q112" i="3"/>
  <c r="S112" i="3"/>
  <c r="Q113" i="3" a="1"/>
  <c r="Q113" i="3"/>
  <c r="S113" i="3"/>
  <c r="Q114" i="3" a="1"/>
  <c r="Q114" i="3"/>
  <c r="S114" i="3"/>
  <c r="Q115" i="3" a="1"/>
  <c r="Q115" i="3"/>
  <c r="S115" i="3"/>
  <c r="Q116" i="3" a="1"/>
  <c r="Q116" i="3"/>
  <c r="S116" i="3"/>
  <c r="Q117" i="3" a="1"/>
  <c r="Q117" i="3"/>
  <c r="S117" i="3"/>
  <c r="Q118" i="3" a="1"/>
  <c r="Q118" i="3"/>
  <c r="S118" i="3"/>
  <c r="Q119" i="3" a="1"/>
  <c r="Q119" i="3"/>
  <c r="S119" i="3"/>
  <c r="Q120" i="3" a="1"/>
  <c r="Q120" i="3"/>
  <c r="S120" i="3"/>
  <c r="Q121" i="3" a="1"/>
  <c r="Q121" i="3"/>
  <c r="S121" i="3"/>
  <c r="Q122" i="3" a="1"/>
  <c r="Q122" i="3"/>
  <c r="S122" i="3"/>
  <c r="Q123" i="3" a="1"/>
  <c r="Q123" i="3"/>
  <c r="S123" i="3"/>
  <c r="Q124" i="3" a="1"/>
  <c r="Q124" i="3"/>
  <c r="S124" i="3"/>
  <c r="Q125" i="3" a="1"/>
  <c r="Q125" i="3"/>
  <c r="S125" i="3"/>
  <c r="Q126" i="3" a="1"/>
  <c r="Q126" i="3"/>
  <c r="S126" i="3"/>
  <c r="Q127" i="3" a="1"/>
  <c r="Q127" i="3"/>
  <c r="S127" i="3"/>
  <c r="Q128" i="3" a="1"/>
  <c r="Q128" i="3"/>
  <c r="S128" i="3"/>
  <c r="Q129" i="3" a="1"/>
  <c r="Q129" i="3"/>
  <c r="S129" i="3"/>
  <c r="Q130" i="3" a="1"/>
  <c r="Q130" i="3"/>
  <c r="S130" i="3"/>
  <c r="Q131" i="3" a="1"/>
  <c r="Q131" i="3"/>
  <c r="S131" i="3"/>
  <c r="Q132" i="3" a="1"/>
  <c r="Q132" i="3"/>
  <c r="S132" i="3"/>
  <c r="Q133" i="3" a="1"/>
  <c r="Q133" i="3"/>
  <c r="S133" i="3"/>
  <c r="Q134" i="3" a="1"/>
  <c r="Q134" i="3"/>
  <c r="S134" i="3"/>
  <c r="Q135" i="3" a="1"/>
  <c r="Q135" i="3"/>
  <c r="S135" i="3"/>
  <c r="Q136" i="3" a="1"/>
  <c r="Q136" i="3"/>
  <c r="S136" i="3"/>
  <c r="Q137" i="3" a="1"/>
  <c r="Q137" i="3"/>
  <c r="S137" i="3"/>
  <c r="Q138" i="3" a="1"/>
  <c r="Q138" i="3"/>
  <c r="S138" i="3"/>
  <c r="Q139" i="3" a="1"/>
  <c r="Q139" i="3"/>
  <c r="S139" i="3"/>
  <c r="Q140" i="3" a="1"/>
  <c r="Q140" i="3"/>
  <c r="S140" i="3"/>
  <c r="Q141" i="3" a="1"/>
  <c r="Q141" i="3"/>
  <c r="S141" i="3"/>
  <c r="Q142" i="3" a="1"/>
  <c r="Q142" i="3"/>
  <c r="S142" i="3"/>
  <c r="Q143" i="3" a="1"/>
  <c r="Q143" i="3"/>
  <c r="S143" i="3"/>
  <c r="Q144" i="3" a="1"/>
  <c r="Q144" i="3"/>
  <c r="S144" i="3"/>
  <c r="Q145" i="3" a="1"/>
  <c r="Q145" i="3"/>
  <c r="S145" i="3"/>
  <c r="Q146" i="3" a="1"/>
  <c r="Q146" i="3"/>
  <c r="S146" i="3"/>
  <c r="Q147" i="3" a="1"/>
  <c r="Q147" i="3"/>
  <c r="S147" i="3"/>
  <c r="Q148" i="3" a="1"/>
  <c r="Q148" i="3"/>
  <c r="S148" i="3"/>
  <c r="Q149" i="3" a="1"/>
  <c r="Q149" i="3"/>
  <c r="S149" i="3"/>
  <c r="Q150" i="3" a="1"/>
  <c r="Q150" i="3"/>
  <c r="S150" i="3"/>
  <c r="Q151" i="3" a="1"/>
  <c r="Q151" i="3"/>
  <c r="S151" i="3"/>
  <c r="Q152" i="3" a="1"/>
  <c r="Q152" i="3"/>
  <c r="S152" i="3"/>
  <c r="Q153" i="3" a="1"/>
  <c r="Q153" i="3"/>
  <c r="S153" i="3"/>
  <c r="Q154" i="3" a="1"/>
  <c r="Q154" i="3"/>
  <c r="S154" i="3"/>
  <c r="Q155" i="3" a="1"/>
  <c r="Q155" i="3"/>
  <c r="S155" i="3"/>
  <c r="Q156" i="3" a="1"/>
  <c r="Q156" i="3"/>
  <c r="S156" i="3"/>
  <c r="Q157" i="3" a="1"/>
  <c r="Q157" i="3"/>
  <c r="S157" i="3"/>
  <c r="Q158" i="3" a="1"/>
  <c r="Q158" i="3"/>
  <c r="S158" i="3"/>
  <c r="Q159" i="3" a="1"/>
  <c r="Q159" i="3"/>
  <c r="S159" i="3"/>
  <c r="Q160" i="3" a="1"/>
  <c r="Q160" i="3"/>
  <c r="S160" i="3"/>
  <c r="Q161" i="3" a="1"/>
  <c r="Q161" i="3"/>
  <c r="S161" i="3"/>
  <c r="Q162" i="3" a="1"/>
  <c r="Q162" i="3"/>
  <c r="S162" i="3"/>
  <c r="Q163" i="3" a="1"/>
  <c r="Q163" i="3"/>
  <c r="S163" i="3"/>
  <c r="Q164" i="3" a="1"/>
  <c r="Q164" i="3"/>
  <c r="S164" i="3"/>
  <c r="Q165" i="3" a="1"/>
  <c r="Q165" i="3"/>
  <c r="S165" i="3"/>
  <c r="Q166" i="3" a="1"/>
  <c r="Q166" i="3"/>
  <c r="S166" i="3"/>
  <c r="Q167" i="3" a="1"/>
  <c r="Q167" i="3"/>
  <c r="S167" i="3"/>
  <c r="Q168" i="3" a="1"/>
  <c r="Q168" i="3"/>
  <c r="S168" i="3"/>
  <c r="Q169" i="3" a="1"/>
  <c r="Q169" i="3"/>
  <c r="S169" i="3"/>
  <c r="Q170" i="3" a="1"/>
  <c r="Q170" i="3"/>
  <c r="S170" i="3"/>
  <c r="Q171" i="3" a="1"/>
  <c r="Q171" i="3"/>
  <c r="S171" i="3"/>
  <c r="Q172" i="3" a="1"/>
  <c r="Q172" i="3"/>
  <c r="S172" i="3"/>
  <c r="Q173" i="3" a="1"/>
  <c r="Q173" i="3"/>
  <c r="S173" i="3"/>
  <c r="Q174" i="3" a="1"/>
  <c r="Q174" i="3"/>
  <c r="S174" i="3"/>
  <c r="Q175" i="3" a="1"/>
  <c r="Q175" i="3"/>
  <c r="S175" i="3"/>
  <c r="Q176" i="3" a="1"/>
  <c r="Q176" i="3"/>
  <c r="S176" i="3"/>
  <c r="Q177" i="3" a="1"/>
  <c r="Q177" i="3"/>
  <c r="S177" i="3"/>
  <c r="Q178" i="3" a="1"/>
  <c r="Q178" i="3"/>
  <c r="S178" i="3"/>
  <c r="Q179" i="3" a="1"/>
  <c r="Q179" i="3"/>
  <c r="S179" i="3"/>
  <c r="Q180" i="3" a="1"/>
  <c r="Q180" i="3"/>
  <c r="S180" i="3"/>
  <c r="Q181" i="3" a="1"/>
  <c r="Q181" i="3"/>
  <c r="S181" i="3"/>
  <c r="Q182" i="3" a="1"/>
  <c r="Q182" i="3"/>
  <c r="S182" i="3"/>
  <c r="Q183" i="3" a="1"/>
  <c r="Q183" i="3"/>
  <c r="S183" i="3"/>
  <c r="Q184" i="3" a="1"/>
  <c r="Q184" i="3"/>
  <c r="S184" i="3"/>
  <c r="Q185" i="3" a="1"/>
  <c r="Q185" i="3"/>
  <c r="S185" i="3"/>
  <c r="Q186" i="3" a="1"/>
  <c r="Q186" i="3"/>
  <c r="S186" i="3"/>
  <c r="Q187" i="3" a="1"/>
  <c r="Q187" i="3"/>
  <c r="S187" i="3"/>
  <c r="Q188" i="3" a="1"/>
  <c r="Q188" i="3"/>
  <c r="S188" i="3"/>
  <c r="Q189" i="3" a="1"/>
  <c r="Q189" i="3"/>
  <c r="S189" i="3"/>
  <c r="Q190" i="3" a="1"/>
  <c r="Q190" i="3"/>
  <c r="S190" i="3"/>
  <c r="Q191" i="3" a="1"/>
  <c r="Q191" i="3"/>
  <c r="S191" i="3"/>
  <c r="Q192" i="3" a="1"/>
  <c r="Q192" i="3"/>
  <c r="S192" i="3"/>
  <c r="Q193" i="3" a="1"/>
  <c r="Q193" i="3"/>
  <c r="S193" i="3"/>
  <c r="Q194" i="3" a="1"/>
  <c r="Q194" i="3"/>
  <c r="S194" i="3"/>
  <c r="Q195" i="3" a="1"/>
  <c r="Q195" i="3"/>
  <c r="S195" i="3"/>
  <c r="Q196" i="3" a="1"/>
  <c r="Q196" i="3"/>
  <c r="S196" i="3"/>
  <c r="Q197" i="3" a="1"/>
  <c r="Q197" i="3"/>
  <c r="S197" i="3"/>
  <c r="Q198" i="3" a="1"/>
  <c r="Q198" i="3"/>
  <c r="S198" i="3"/>
  <c r="Q199" i="3" a="1"/>
  <c r="Q199" i="3"/>
  <c r="S199" i="3"/>
  <c r="Q200" i="3" a="1"/>
  <c r="Q200" i="3"/>
  <c r="S200" i="3"/>
  <c r="Q201" i="3" a="1"/>
  <c r="Q201" i="3"/>
  <c r="S201" i="3"/>
  <c r="Q202" i="3" a="1"/>
  <c r="Q202" i="3"/>
  <c r="S202" i="3"/>
  <c r="Q203" i="3" a="1"/>
  <c r="Q203" i="3"/>
  <c r="S203" i="3"/>
  <c r="Q204" i="3" a="1"/>
  <c r="Q204" i="3"/>
  <c r="S204" i="3"/>
  <c r="Q205" i="3" a="1"/>
  <c r="Q205" i="3"/>
  <c r="S205" i="3"/>
  <c r="Q206" i="3" a="1"/>
  <c r="Q206" i="3"/>
  <c r="S206" i="3"/>
  <c r="Q207" i="3" a="1"/>
  <c r="Q207" i="3"/>
  <c r="S207" i="3"/>
  <c r="Q208" i="3" a="1"/>
  <c r="Q208" i="3"/>
  <c r="S208" i="3"/>
  <c r="Q209" i="3" a="1"/>
  <c r="Q209" i="3"/>
  <c r="S209" i="3"/>
  <c r="Q210" i="3" a="1"/>
  <c r="Q210" i="3"/>
  <c r="S210" i="3"/>
  <c r="Q211" i="3" a="1"/>
  <c r="Q211" i="3"/>
  <c r="S211" i="3"/>
  <c r="Q212" i="3" a="1"/>
  <c r="Q212" i="3"/>
  <c r="S212" i="3"/>
  <c r="Q213" i="3" a="1"/>
  <c r="Q213" i="3"/>
  <c r="S213" i="3"/>
  <c r="Q214" i="3" a="1"/>
  <c r="Q214" i="3"/>
  <c r="S214" i="3"/>
  <c r="Q215" i="3" a="1"/>
  <c r="Q215" i="3"/>
  <c r="S215" i="3"/>
  <c r="Q216" i="3" a="1"/>
  <c r="Q216" i="3"/>
  <c r="S216" i="3"/>
  <c r="Q217" i="3" a="1"/>
  <c r="Q217" i="3"/>
  <c r="S217" i="3"/>
  <c r="Q218" i="3" a="1"/>
  <c r="Q218" i="3"/>
  <c r="S218" i="3"/>
  <c r="Q219" i="3" a="1"/>
  <c r="Q219" i="3"/>
  <c r="S219" i="3"/>
  <c r="Q220" i="3" a="1"/>
  <c r="Q220" i="3"/>
  <c r="S220" i="3"/>
  <c r="Q221" i="3" a="1"/>
  <c r="Q221" i="3"/>
  <c r="S221" i="3"/>
  <c r="Q222" i="3" a="1"/>
  <c r="Q222" i="3"/>
  <c r="S222" i="3"/>
  <c r="Q223" i="3" a="1"/>
  <c r="Q223" i="3"/>
  <c r="S223" i="3"/>
  <c r="Q224" i="3" a="1"/>
  <c r="Q224" i="3"/>
  <c r="S224" i="3"/>
  <c r="Q225" i="3" a="1"/>
  <c r="Q225" i="3"/>
  <c r="S225" i="3"/>
  <c r="Q226" i="3" a="1"/>
  <c r="Q226" i="3"/>
  <c r="S226" i="3"/>
  <c r="Q227" i="3" a="1"/>
  <c r="Q227" i="3"/>
  <c r="S227" i="3"/>
  <c r="Q228" i="3" a="1"/>
  <c r="Q228" i="3"/>
  <c r="S228" i="3"/>
  <c r="Q229" i="3" a="1"/>
  <c r="Q229" i="3"/>
  <c r="S229" i="3"/>
  <c r="Q230" i="3" a="1"/>
  <c r="Q230" i="3"/>
  <c r="S230" i="3"/>
  <c r="Q231" i="3" a="1"/>
  <c r="Q231" i="3"/>
  <c r="S231" i="3"/>
  <c r="Q232" i="3" a="1"/>
  <c r="Q232" i="3"/>
  <c r="S232" i="3"/>
  <c r="Q233" i="3" a="1"/>
  <c r="Q233" i="3"/>
  <c r="S233" i="3"/>
  <c r="Q234" i="3" a="1"/>
  <c r="Q234" i="3"/>
  <c r="S234" i="3"/>
  <c r="Q235" i="3" a="1"/>
  <c r="Q235" i="3"/>
  <c r="S235" i="3"/>
  <c r="Q236" i="3" a="1"/>
  <c r="Q236" i="3"/>
  <c r="S236" i="3"/>
  <c r="Q237" i="3" a="1"/>
  <c r="Q237" i="3"/>
  <c r="S237" i="3"/>
  <c r="Q238" i="3" a="1"/>
  <c r="Q238" i="3"/>
  <c r="S238" i="3"/>
  <c r="Q239" i="3" a="1"/>
  <c r="Q239" i="3"/>
  <c r="S239" i="3"/>
  <c r="Q240" i="3" a="1"/>
  <c r="Q240" i="3"/>
  <c r="S240" i="3"/>
  <c r="Q241" i="3" a="1"/>
  <c r="Q241" i="3"/>
  <c r="S241" i="3"/>
  <c r="Q242" i="3" a="1"/>
  <c r="Q242" i="3"/>
  <c r="S242" i="3"/>
  <c r="Q243" i="3" a="1"/>
  <c r="Q243" i="3"/>
  <c r="S243" i="3"/>
  <c r="Q244" i="3" a="1"/>
  <c r="Q244" i="3"/>
  <c r="S244" i="3"/>
  <c r="Q245" i="3" a="1"/>
  <c r="Q245" i="3"/>
  <c r="S245" i="3"/>
  <c r="Q246" i="3" a="1"/>
  <c r="Q246" i="3"/>
  <c r="S246" i="3"/>
  <c r="Q247" i="3" a="1"/>
  <c r="Q247" i="3"/>
  <c r="S247" i="3"/>
  <c r="Q248" i="3" a="1"/>
  <c r="Q248" i="3"/>
  <c r="S248" i="3"/>
  <c r="Q249" i="3" a="1"/>
  <c r="Q249" i="3"/>
  <c r="S249" i="3"/>
  <c r="Q250" i="3" a="1"/>
  <c r="Q250" i="3"/>
  <c r="S250" i="3"/>
  <c r="Q251" i="3" a="1"/>
  <c r="Q251" i="3"/>
  <c r="S251" i="3"/>
  <c r="Q252" i="3" a="1"/>
  <c r="Q252" i="3"/>
  <c r="S252" i="3"/>
  <c r="Q253" i="3" a="1"/>
  <c r="Q253" i="3"/>
  <c r="S253" i="3"/>
  <c r="Q254" i="3" a="1"/>
  <c r="Q254" i="3"/>
  <c r="S254" i="3"/>
  <c r="Q255" i="3" a="1"/>
  <c r="Q255" i="3"/>
  <c r="S255" i="3"/>
  <c r="Q256" i="3" a="1"/>
  <c r="Q256" i="3"/>
  <c r="S256" i="3"/>
  <c r="Q257" i="3" a="1"/>
  <c r="Q257" i="3"/>
  <c r="S257" i="3"/>
  <c r="Q258" i="3" a="1"/>
  <c r="Q258" i="3"/>
  <c r="S258" i="3"/>
  <c r="Q259" i="3" a="1"/>
  <c r="Q259" i="3"/>
  <c r="S259" i="3"/>
  <c r="Q260" i="3" a="1"/>
  <c r="Q260" i="3"/>
  <c r="S260" i="3"/>
  <c r="Q261" i="3" a="1"/>
  <c r="Q261" i="3"/>
  <c r="S261" i="3"/>
  <c r="Q262" i="3" a="1"/>
  <c r="Q262" i="3"/>
  <c r="S262" i="3"/>
  <c r="Q263" i="3" a="1"/>
  <c r="Q263" i="3"/>
  <c r="S263" i="3"/>
  <c r="Q264" i="3" a="1"/>
  <c r="Q264" i="3"/>
  <c r="S264" i="3"/>
  <c r="Q265" i="3" a="1"/>
  <c r="Q265" i="3"/>
  <c r="S265" i="3"/>
  <c r="Q266" i="3" a="1"/>
  <c r="Q266" i="3"/>
  <c r="S266" i="3"/>
  <c r="Q267" i="3" a="1"/>
  <c r="Q267" i="3"/>
  <c r="S267" i="3"/>
  <c r="Q268" i="3" a="1"/>
  <c r="Q268" i="3"/>
  <c r="S268" i="3"/>
  <c r="Q269" i="3" a="1"/>
  <c r="Q269" i="3"/>
  <c r="S269" i="3"/>
  <c r="Q270" i="3" a="1"/>
  <c r="Q270" i="3"/>
  <c r="S270" i="3"/>
  <c r="Q271" i="3" a="1"/>
  <c r="Q271" i="3"/>
  <c r="S271" i="3"/>
  <c r="Q272" i="3" a="1"/>
  <c r="Q272" i="3"/>
  <c r="S272" i="3"/>
  <c r="Q273" i="3" a="1"/>
  <c r="Q273" i="3"/>
  <c r="S273" i="3"/>
  <c r="Q274" i="3" a="1"/>
  <c r="Q274" i="3"/>
  <c r="S274" i="3"/>
  <c r="Q275" i="3" a="1"/>
  <c r="Q275" i="3"/>
  <c r="S275" i="3"/>
  <c r="Q276" i="3" a="1"/>
  <c r="Q276" i="3"/>
  <c r="S276" i="3"/>
  <c r="Q277" i="3" a="1"/>
  <c r="Q277" i="3"/>
  <c r="S277" i="3"/>
  <c r="Q278" i="3" a="1"/>
  <c r="Q278" i="3"/>
  <c r="S278" i="3"/>
  <c r="Q279" i="3" a="1"/>
  <c r="Q279" i="3"/>
  <c r="S279" i="3"/>
  <c r="Q280" i="3" a="1"/>
  <c r="Q280" i="3"/>
  <c r="S280" i="3"/>
  <c r="Q281" i="3" a="1"/>
  <c r="Q281" i="3"/>
  <c r="S281" i="3"/>
  <c r="Q282" i="3" a="1"/>
  <c r="Q282" i="3"/>
  <c r="S282" i="3"/>
  <c r="Q283" i="3" a="1"/>
  <c r="Q283" i="3"/>
  <c r="S283" i="3"/>
  <c r="Q284" i="3" a="1"/>
  <c r="Q284" i="3"/>
  <c r="S284" i="3"/>
  <c r="Q285" i="3" a="1"/>
  <c r="Q285" i="3"/>
  <c r="S285" i="3"/>
  <c r="Q286" i="3" a="1"/>
  <c r="Q286" i="3"/>
  <c r="S286" i="3"/>
  <c r="Q287" i="3" a="1"/>
  <c r="Q287" i="3"/>
  <c r="S287" i="3"/>
  <c r="Q288" i="3" a="1"/>
  <c r="Q288" i="3"/>
  <c r="S288" i="3"/>
  <c r="Q289" i="3" a="1"/>
  <c r="Q289" i="3"/>
  <c r="S289" i="3"/>
  <c r="H11" i="2"/>
  <c r="G11" i="2"/>
  <c r="N2" i="3" a="1"/>
  <c r="N2" i="3"/>
  <c r="P2" i="3"/>
  <c r="N3" i="3" a="1"/>
  <c r="N3" i="3"/>
  <c r="P3" i="3"/>
  <c r="N4" i="3" a="1"/>
  <c r="N4" i="3"/>
  <c r="P4" i="3"/>
  <c r="N5" i="3" a="1"/>
  <c r="N5" i="3"/>
  <c r="P5" i="3"/>
  <c r="N6" i="3" a="1"/>
  <c r="N6" i="3"/>
  <c r="P6" i="3"/>
  <c r="N7" i="3" a="1"/>
  <c r="N7" i="3"/>
  <c r="P7" i="3"/>
  <c r="N8" i="3" a="1"/>
  <c r="N8" i="3"/>
  <c r="P8" i="3"/>
  <c r="N9" i="3" a="1"/>
  <c r="N9" i="3"/>
  <c r="P9" i="3"/>
  <c r="N10" i="3" a="1"/>
  <c r="N10" i="3"/>
  <c r="P10" i="3"/>
  <c r="N11" i="3" a="1"/>
  <c r="N11" i="3"/>
  <c r="P11" i="3"/>
  <c r="N12" i="3" a="1"/>
  <c r="N12" i="3"/>
  <c r="P12" i="3"/>
  <c r="N13" i="3" a="1"/>
  <c r="N13" i="3"/>
  <c r="P13" i="3"/>
  <c r="N14" i="3" a="1"/>
  <c r="N14" i="3"/>
  <c r="P14" i="3"/>
  <c r="N15" i="3" a="1"/>
  <c r="N15" i="3"/>
  <c r="P15" i="3"/>
  <c r="N16" i="3" a="1"/>
  <c r="N16" i="3"/>
  <c r="P16" i="3"/>
  <c r="N17" i="3" a="1"/>
  <c r="N17" i="3"/>
  <c r="P17" i="3"/>
  <c r="N18" i="3" a="1"/>
  <c r="N18" i="3"/>
  <c r="P18" i="3"/>
  <c r="N19" i="3" a="1"/>
  <c r="N19" i="3"/>
  <c r="P19" i="3"/>
  <c r="N20" i="3" a="1"/>
  <c r="N20" i="3"/>
  <c r="P20" i="3"/>
  <c r="N21" i="3" a="1"/>
  <c r="N21" i="3"/>
  <c r="P21" i="3"/>
  <c r="N22" i="3" a="1"/>
  <c r="N22" i="3"/>
  <c r="P22" i="3"/>
  <c r="N23" i="3" a="1"/>
  <c r="N23" i="3"/>
  <c r="P23" i="3"/>
  <c r="N24" i="3" a="1"/>
  <c r="N24" i="3"/>
  <c r="P24" i="3"/>
  <c r="N25" i="3" a="1"/>
  <c r="N25" i="3"/>
  <c r="P25" i="3"/>
  <c r="N26" i="3" a="1"/>
  <c r="N26" i="3"/>
  <c r="P26" i="3"/>
  <c r="N27" i="3" a="1"/>
  <c r="N27" i="3"/>
  <c r="P27" i="3"/>
  <c r="N28" i="3" a="1"/>
  <c r="N28" i="3"/>
  <c r="P28" i="3"/>
  <c r="N29" i="3" a="1"/>
  <c r="N29" i="3"/>
  <c r="P29" i="3"/>
  <c r="N30" i="3" a="1"/>
  <c r="N30" i="3"/>
  <c r="P30" i="3"/>
  <c r="N31" i="3" a="1"/>
  <c r="N31" i="3"/>
  <c r="P31" i="3"/>
  <c r="N32" i="3" a="1"/>
  <c r="N32" i="3"/>
  <c r="P32" i="3"/>
  <c r="N33" i="3" a="1"/>
  <c r="N33" i="3"/>
  <c r="P33" i="3"/>
  <c r="N34" i="3" a="1"/>
  <c r="N34" i="3"/>
  <c r="P34" i="3"/>
  <c r="N35" i="3" a="1"/>
  <c r="N35" i="3"/>
  <c r="P35" i="3"/>
  <c r="N36" i="3" a="1"/>
  <c r="N36" i="3"/>
  <c r="P36" i="3"/>
  <c r="N37" i="3" a="1"/>
  <c r="N37" i="3"/>
  <c r="P37" i="3"/>
  <c r="N38" i="3" a="1"/>
  <c r="N38" i="3"/>
  <c r="P38" i="3"/>
  <c r="N39" i="3" a="1"/>
  <c r="N39" i="3"/>
  <c r="P39" i="3"/>
  <c r="N40" i="3" a="1"/>
  <c r="N40" i="3"/>
  <c r="P40" i="3"/>
  <c r="N41" i="3" a="1"/>
  <c r="N41" i="3"/>
  <c r="P41" i="3"/>
  <c r="N42" i="3" a="1"/>
  <c r="N42" i="3"/>
  <c r="P42" i="3"/>
  <c r="N43" i="3" a="1"/>
  <c r="N43" i="3"/>
  <c r="P43" i="3"/>
  <c r="N44" i="3" a="1"/>
  <c r="N44" i="3"/>
  <c r="P44" i="3"/>
  <c r="N45" i="3" a="1"/>
  <c r="N45" i="3"/>
  <c r="P45" i="3"/>
  <c r="N46" i="3" a="1"/>
  <c r="N46" i="3"/>
  <c r="P46" i="3"/>
  <c r="N47" i="3" a="1"/>
  <c r="N47" i="3"/>
  <c r="P47" i="3"/>
  <c r="N48" i="3" a="1"/>
  <c r="N48" i="3"/>
  <c r="P48" i="3"/>
  <c r="N49" i="3" a="1"/>
  <c r="N49" i="3"/>
  <c r="P49" i="3"/>
  <c r="N50" i="3" a="1"/>
  <c r="N50" i="3"/>
  <c r="P50" i="3"/>
  <c r="N51" i="3" a="1"/>
  <c r="N51" i="3"/>
  <c r="P51" i="3"/>
  <c r="N52" i="3" a="1"/>
  <c r="N52" i="3"/>
  <c r="P52" i="3"/>
  <c r="N53" i="3" a="1"/>
  <c r="N53" i="3"/>
  <c r="P53" i="3"/>
  <c r="N54" i="3" a="1"/>
  <c r="N54" i="3"/>
  <c r="P54" i="3"/>
  <c r="N55" i="3" a="1"/>
  <c r="N55" i="3"/>
  <c r="P55" i="3"/>
  <c r="N56" i="3" a="1"/>
  <c r="N56" i="3"/>
  <c r="P56" i="3"/>
  <c r="N57" i="3" a="1"/>
  <c r="N57" i="3"/>
  <c r="P57" i="3"/>
  <c r="N58" i="3" a="1"/>
  <c r="N58" i="3"/>
  <c r="P58" i="3"/>
  <c r="N59" i="3" a="1"/>
  <c r="N59" i="3"/>
  <c r="P59" i="3"/>
  <c r="N60" i="3" a="1"/>
  <c r="N60" i="3"/>
  <c r="P60" i="3"/>
  <c r="N61" i="3" a="1"/>
  <c r="N61" i="3"/>
  <c r="P61" i="3"/>
  <c r="N62" i="3" a="1"/>
  <c r="N62" i="3"/>
  <c r="P62" i="3"/>
  <c r="N63" i="3" a="1"/>
  <c r="N63" i="3"/>
  <c r="P63" i="3"/>
  <c r="N64" i="3" a="1"/>
  <c r="N64" i="3"/>
  <c r="P64" i="3"/>
  <c r="N65" i="3" a="1"/>
  <c r="N65" i="3"/>
  <c r="P65" i="3"/>
  <c r="N66" i="3" a="1"/>
  <c r="N66" i="3"/>
  <c r="P66" i="3"/>
  <c r="N67" i="3" a="1"/>
  <c r="N67" i="3"/>
  <c r="P67" i="3"/>
  <c r="N68" i="3" a="1"/>
  <c r="N68" i="3"/>
  <c r="P68" i="3"/>
  <c r="N69" i="3" a="1"/>
  <c r="N69" i="3"/>
  <c r="P69" i="3"/>
  <c r="N70" i="3" a="1"/>
  <c r="N70" i="3"/>
  <c r="P70" i="3"/>
  <c r="N71" i="3" a="1"/>
  <c r="N71" i="3"/>
  <c r="P71" i="3"/>
  <c r="N72" i="3" a="1"/>
  <c r="N72" i="3"/>
  <c r="P72" i="3"/>
  <c r="N73" i="3" a="1"/>
  <c r="N73" i="3"/>
  <c r="P73" i="3"/>
  <c r="N74" i="3" a="1"/>
  <c r="N74" i="3"/>
  <c r="P74" i="3"/>
  <c r="N75" i="3" a="1"/>
  <c r="N75" i="3"/>
  <c r="P75" i="3"/>
  <c r="N76" i="3" a="1"/>
  <c r="N76" i="3"/>
  <c r="P76" i="3"/>
  <c r="N77" i="3" a="1"/>
  <c r="N77" i="3"/>
  <c r="P77" i="3"/>
  <c r="N78" i="3" a="1"/>
  <c r="N78" i="3"/>
  <c r="P78" i="3"/>
  <c r="N79" i="3" a="1"/>
  <c r="N79" i="3"/>
  <c r="P79" i="3"/>
  <c r="N80" i="3" a="1"/>
  <c r="N80" i="3"/>
  <c r="P80" i="3"/>
  <c r="N81" i="3" a="1"/>
  <c r="N81" i="3"/>
  <c r="P81" i="3"/>
  <c r="N82" i="3" a="1"/>
  <c r="N82" i="3"/>
  <c r="P82" i="3"/>
  <c r="N83" i="3" a="1"/>
  <c r="N83" i="3"/>
  <c r="P83" i="3"/>
  <c r="N84" i="3" a="1"/>
  <c r="N84" i="3"/>
  <c r="P84" i="3"/>
  <c r="N85" i="3" a="1"/>
  <c r="N85" i="3"/>
  <c r="P85" i="3"/>
  <c r="N86" i="3" a="1"/>
  <c r="N86" i="3"/>
  <c r="P86" i="3"/>
  <c r="N87" i="3" a="1"/>
  <c r="N87" i="3"/>
  <c r="P87" i="3"/>
  <c r="N88" i="3" a="1"/>
  <c r="N88" i="3"/>
  <c r="P88" i="3"/>
  <c r="N89" i="3" a="1"/>
  <c r="N89" i="3"/>
  <c r="P89" i="3"/>
  <c r="N90" i="3" a="1"/>
  <c r="N90" i="3"/>
  <c r="P90" i="3"/>
  <c r="N91" i="3" a="1"/>
  <c r="N91" i="3"/>
  <c r="P91" i="3"/>
  <c r="N92" i="3" a="1"/>
  <c r="N92" i="3"/>
  <c r="P92" i="3"/>
  <c r="N93" i="3" a="1"/>
  <c r="N93" i="3"/>
  <c r="P93" i="3"/>
  <c r="N94" i="3" a="1"/>
  <c r="N94" i="3"/>
  <c r="P94" i="3"/>
  <c r="N95" i="3" a="1"/>
  <c r="N95" i="3"/>
  <c r="P95" i="3"/>
  <c r="N96" i="3" a="1"/>
  <c r="N96" i="3"/>
  <c r="P96" i="3"/>
  <c r="N97" i="3" a="1"/>
  <c r="N97" i="3"/>
  <c r="P97" i="3"/>
  <c r="N98" i="3" a="1"/>
  <c r="N98" i="3"/>
  <c r="P98" i="3"/>
  <c r="N99" i="3" a="1"/>
  <c r="N99" i="3"/>
  <c r="P99" i="3"/>
  <c r="N100" i="3" a="1"/>
  <c r="N100" i="3"/>
  <c r="P100" i="3"/>
  <c r="N101" i="3" a="1"/>
  <c r="N101" i="3"/>
  <c r="P101" i="3"/>
  <c r="N102" i="3" a="1"/>
  <c r="N102" i="3"/>
  <c r="P102" i="3"/>
  <c r="N103" i="3" a="1"/>
  <c r="N103" i="3"/>
  <c r="P103" i="3"/>
  <c r="N104" i="3" a="1"/>
  <c r="N104" i="3"/>
  <c r="P104" i="3"/>
  <c r="N105" i="3" a="1"/>
  <c r="N105" i="3"/>
  <c r="P105" i="3"/>
  <c r="N106" i="3" a="1"/>
  <c r="N106" i="3"/>
  <c r="P106" i="3"/>
  <c r="N107" i="3" a="1"/>
  <c r="N107" i="3"/>
  <c r="P107" i="3"/>
  <c r="N108" i="3" a="1"/>
  <c r="N108" i="3"/>
  <c r="P108" i="3"/>
  <c r="N109" i="3" a="1"/>
  <c r="N109" i="3"/>
  <c r="P109" i="3"/>
  <c r="N110" i="3" a="1"/>
  <c r="N110" i="3"/>
  <c r="P110" i="3"/>
  <c r="N111" i="3" a="1"/>
  <c r="N111" i="3"/>
  <c r="P111" i="3"/>
  <c r="N112" i="3" a="1"/>
  <c r="N112" i="3"/>
  <c r="P112" i="3"/>
  <c r="N113" i="3" a="1"/>
  <c r="N113" i="3"/>
  <c r="P113" i="3"/>
  <c r="N114" i="3" a="1"/>
  <c r="N114" i="3"/>
  <c r="P114" i="3"/>
  <c r="N115" i="3" a="1"/>
  <c r="N115" i="3"/>
  <c r="P115" i="3"/>
  <c r="N116" i="3" a="1"/>
  <c r="N116" i="3"/>
  <c r="P116" i="3"/>
  <c r="N117" i="3" a="1"/>
  <c r="N117" i="3"/>
  <c r="P117" i="3"/>
  <c r="N118" i="3" a="1"/>
  <c r="N118" i="3"/>
  <c r="P118" i="3"/>
  <c r="N119" i="3" a="1"/>
  <c r="N119" i="3"/>
  <c r="P119" i="3"/>
  <c r="N120" i="3" a="1"/>
  <c r="N120" i="3"/>
  <c r="P120" i="3"/>
  <c r="N121" i="3" a="1"/>
  <c r="N121" i="3"/>
  <c r="P121" i="3"/>
  <c r="N122" i="3" a="1"/>
  <c r="N122" i="3"/>
  <c r="P122" i="3"/>
  <c r="N123" i="3" a="1"/>
  <c r="N123" i="3"/>
  <c r="P123" i="3"/>
  <c r="N124" i="3" a="1"/>
  <c r="N124" i="3"/>
  <c r="P124" i="3"/>
  <c r="N125" i="3" a="1"/>
  <c r="N125" i="3"/>
  <c r="P125" i="3"/>
  <c r="N126" i="3" a="1"/>
  <c r="N126" i="3"/>
  <c r="P126" i="3"/>
  <c r="N127" i="3" a="1"/>
  <c r="N127" i="3"/>
  <c r="P127" i="3"/>
  <c r="N128" i="3" a="1"/>
  <c r="N128" i="3"/>
  <c r="P128" i="3"/>
  <c r="N129" i="3" a="1"/>
  <c r="N129" i="3"/>
  <c r="P129" i="3"/>
  <c r="N130" i="3" a="1"/>
  <c r="N130" i="3"/>
  <c r="P130" i="3"/>
  <c r="N131" i="3" a="1"/>
  <c r="N131" i="3"/>
  <c r="P131" i="3"/>
  <c r="N132" i="3" a="1"/>
  <c r="N132" i="3"/>
  <c r="P132" i="3"/>
  <c r="N133" i="3" a="1"/>
  <c r="N133" i="3"/>
  <c r="P133" i="3"/>
  <c r="N134" i="3" a="1"/>
  <c r="N134" i="3"/>
  <c r="P134" i="3"/>
  <c r="N135" i="3" a="1"/>
  <c r="N135" i="3"/>
  <c r="P135" i="3"/>
  <c r="N136" i="3" a="1"/>
  <c r="N136" i="3"/>
  <c r="P136" i="3"/>
  <c r="N137" i="3" a="1"/>
  <c r="N137" i="3"/>
  <c r="P137" i="3"/>
  <c r="N138" i="3" a="1"/>
  <c r="N138" i="3"/>
  <c r="P138" i="3"/>
  <c r="N139" i="3" a="1"/>
  <c r="N139" i="3"/>
  <c r="P139" i="3"/>
  <c r="N140" i="3" a="1"/>
  <c r="N140" i="3"/>
  <c r="P140" i="3"/>
  <c r="N141" i="3" a="1"/>
  <c r="N141" i="3"/>
  <c r="P141" i="3"/>
  <c r="N142" i="3" a="1"/>
  <c r="N142" i="3"/>
  <c r="P142" i="3"/>
  <c r="N143" i="3" a="1"/>
  <c r="N143" i="3"/>
  <c r="P143" i="3"/>
  <c r="N144" i="3" a="1"/>
  <c r="N144" i="3"/>
  <c r="P144" i="3"/>
  <c r="N145" i="3" a="1"/>
  <c r="N145" i="3"/>
  <c r="P145" i="3"/>
  <c r="N146" i="3" a="1"/>
  <c r="N146" i="3"/>
  <c r="P146" i="3"/>
  <c r="N147" i="3" a="1"/>
  <c r="N147" i="3"/>
  <c r="P147" i="3"/>
  <c r="N148" i="3" a="1"/>
  <c r="N148" i="3"/>
  <c r="P148" i="3"/>
  <c r="N149" i="3" a="1"/>
  <c r="N149" i="3"/>
  <c r="P149" i="3"/>
  <c r="N150" i="3" a="1"/>
  <c r="N150" i="3"/>
  <c r="P150" i="3"/>
  <c r="N151" i="3" a="1"/>
  <c r="N151" i="3"/>
  <c r="P151" i="3"/>
  <c r="N152" i="3" a="1"/>
  <c r="N152" i="3"/>
  <c r="P152" i="3"/>
  <c r="N153" i="3" a="1"/>
  <c r="N153" i="3"/>
  <c r="P153" i="3"/>
  <c r="N154" i="3" a="1"/>
  <c r="N154" i="3"/>
  <c r="P154" i="3"/>
  <c r="N155" i="3" a="1"/>
  <c r="N155" i="3"/>
  <c r="P155" i="3"/>
  <c r="N156" i="3" a="1"/>
  <c r="N156" i="3"/>
  <c r="P156" i="3"/>
  <c r="N157" i="3" a="1"/>
  <c r="N157" i="3"/>
  <c r="P157" i="3"/>
  <c r="N158" i="3" a="1"/>
  <c r="N158" i="3"/>
  <c r="P158" i="3"/>
  <c r="N159" i="3" a="1"/>
  <c r="N159" i="3"/>
  <c r="P159" i="3"/>
  <c r="N160" i="3" a="1"/>
  <c r="N160" i="3"/>
  <c r="P160" i="3"/>
  <c r="N161" i="3" a="1"/>
  <c r="N161" i="3"/>
  <c r="P161" i="3"/>
  <c r="N162" i="3" a="1"/>
  <c r="N162" i="3"/>
  <c r="P162" i="3"/>
  <c r="N163" i="3" a="1"/>
  <c r="N163" i="3"/>
  <c r="P163" i="3"/>
  <c r="N164" i="3" a="1"/>
  <c r="N164" i="3"/>
  <c r="P164" i="3"/>
  <c r="N165" i="3" a="1"/>
  <c r="N165" i="3"/>
  <c r="P165" i="3"/>
  <c r="N166" i="3" a="1"/>
  <c r="N166" i="3"/>
  <c r="P166" i="3"/>
  <c r="N167" i="3" a="1"/>
  <c r="N167" i="3"/>
  <c r="P167" i="3"/>
  <c r="N168" i="3" a="1"/>
  <c r="N168" i="3"/>
  <c r="P168" i="3"/>
  <c r="N169" i="3" a="1"/>
  <c r="N169" i="3"/>
  <c r="P169" i="3"/>
  <c r="N170" i="3" a="1"/>
  <c r="N170" i="3"/>
  <c r="P170" i="3"/>
  <c r="N171" i="3" a="1"/>
  <c r="N171" i="3"/>
  <c r="P171" i="3"/>
  <c r="N172" i="3" a="1"/>
  <c r="N172" i="3"/>
  <c r="P172" i="3"/>
  <c r="N173" i="3" a="1"/>
  <c r="N173" i="3"/>
  <c r="P173" i="3"/>
  <c r="N174" i="3" a="1"/>
  <c r="N174" i="3"/>
  <c r="P174" i="3"/>
  <c r="N175" i="3" a="1"/>
  <c r="N175" i="3"/>
  <c r="P175" i="3"/>
  <c r="N176" i="3" a="1"/>
  <c r="N176" i="3"/>
  <c r="P176" i="3"/>
  <c r="N177" i="3" a="1"/>
  <c r="N177" i="3"/>
  <c r="P177" i="3"/>
  <c r="N178" i="3" a="1"/>
  <c r="N178" i="3"/>
  <c r="P178" i="3"/>
  <c r="N179" i="3" a="1"/>
  <c r="N179" i="3"/>
  <c r="P179" i="3"/>
  <c r="N180" i="3" a="1"/>
  <c r="N180" i="3"/>
  <c r="P180" i="3"/>
  <c r="N181" i="3" a="1"/>
  <c r="N181" i="3"/>
  <c r="P181" i="3"/>
  <c r="N182" i="3" a="1"/>
  <c r="N182" i="3"/>
  <c r="P182" i="3"/>
  <c r="N183" i="3" a="1"/>
  <c r="N183" i="3"/>
  <c r="P183" i="3"/>
  <c r="N184" i="3" a="1"/>
  <c r="N184" i="3"/>
  <c r="P184" i="3"/>
  <c r="N185" i="3" a="1"/>
  <c r="N185" i="3"/>
  <c r="P185" i="3"/>
  <c r="N186" i="3" a="1"/>
  <c r="N186" i="3"/>
  <c r="P186" i="3"/>
  <c r="N187" i="3" a="1"/>
  <c r="N187" i="3"/>
  <c r="P187" i="3"/>
  <c r="N188" i="3" a="1"/>
  <c r="N188" i="3"/>
  <c r="P188" i="3"/>
  <c r="N189" i="3" a="1"/>
  <c r="N189" i="3"/>
  <c r="P189" i="3"/>
  <c r="N190" i="3" a="1"/>
  <c r="N190" i="3"/>
  <c r="P190" i="3"/>
  <c r="N191" i="3" a="1"/>
  <c r="N191" i="3"/>
  <c r="P191" i="3"/>
  <c r="N192" i="3" a="1"/>
  <c r="N192" i="3"/>
  <c r="P192" i="3"/>
  <c r="N193" i="3" a="1"/>
  <c r="N193" i="3"/>
  <c r="P193" i="3"/>
  <c r="N194" i="3" a="1"/>
  <c r="N194" i="3"/>
  <c r="P194" i="3"/>
  <c r="N195" i="3" a="1"/>
  <c r="N195" i="3"/>
  <c r="P195" i="3"/>
  <c r="N196" i="3" a="1"/>
  <c r="N196" i="3"/>
  <c r="P196" i="3"/>
  <c r="N197" i="3" a="1"/>
  <c r="N197" i="3"/>
  <c r="P197" i="3"/>
  <c r="N198" i="3" a="1"/>
  <c r="N198" i="3"/>
  <c r="P198" i="3"/>
  <c r="N199" i="3" a="1"/>
  <c r="N199" i="3"/>
  <c r="P199" i="3"/>
  <c r="N200" i="3" a="1"/>
  <c r="N200" i="3"/>
  <c r="P200" i="3"/>
  <c r="N201" i="3" a="1"/>
  <c r="N201" i="3"/>
  <c r="P201" i="3"/>
  <c r="N202" i="3" a="1"/>
  <c r="N202" i="3"/>
  <c r="P202" i="3"/>
  <c r="N203" i="3" a="1"/>
  <c r="N203" i="3"/>
  <c r="P203" i="3"/>
  <c r="N204" i="3" a="1"/>
  <c r="N204" i="3"/>
  <c r="P204" i="3"/>
  <c r="N205" i="3" a="1"/>
  <c r="N205" i="3"/>
  <c r="P205" i="3"/>
  <c r="N206" i="3" a="1"/>
  <c r="N206" i="3"/>
  <c r="P206" i="3"/>
  <c r="N207" i="3" a="1"/>
  <c r="N207" i="3"/>
  <c r="P207" i="3"/>
  <c r="N208" i="3" a="1"/>
  <c r="N208" i="3"/>
  <c r="P208" i="3"/>
  <c r="N209" i="3" a="1"/>
  <c r="N209" i="3"/>
  <c r="P209" i="3"/>
  <c r="N210" i="3" a="1"/>
  <c r="N210" i="3"/>
  <c r="P210" i="3"/>
  <c r="N211" i="3" a="1"/>
  <c r="N211" i="3"/>
  <c r="P211" i="3"/>
  <c r="N212" i="3" a="1"/>
  <c r="N212" i="3"/>
  <c r="P212" i="3"/>
  <c r="N213" i="3" a="1"/>
  <c r="N213" i="3"/>
  <c r="P213" i="3"/>
  <c r="N214" i="3" a="1"/>
  <c r="N214" i="3"/>
  <c r="P214" i="3"/>
  <c r="N215" i="3" a="1"/>
  <c r="N215" i="3"/>
  <c r="P215" i="3"/>
  <c r="N216" i="3" a="1"/>
  <c r="N216" i="3"/>
  <c r="P216" i="3"/>
  <c r="N217" i="3" a="1"/>
  <c r="N217" i="3"/>
  <c r="P217" i="3"/>
  <c r="N218" i="3" a="1"/>
  <c r="N218" i="3"/>
  <c r="P218" i="3"/>
  <c r="N219" i="3" a="1"/>
  <c r="N219" i="3"/>
  <c r="P219" i="3"/>
  <c r="N220" i="3" a="1"/>
  <c r="N220" i="3"/>
  <c r="P220" i="3"/>
  <c r="N221" i="3" a="1"/>
  <c r="N221" i="3"/>
  <c r="P221" i="3"/>
  <c r="N222" i="3" a="1"/>
  <c r="N222" i="3"/>
  <c r="P222" i="3"/>
  <c r="N223" i="3" a="1"/>
  <c r="N223" i="3"/>
  <c r="P223" i="3"/>
  <c r="N224" i="3" a="1"/>
  <c r="N224" i="3"/>
  <c r="P224" i="3"/>
  <c r="N225" i="3" a="1"/>
  <c r="N225" i="3"/>
  <c r="P225" i="3"/>
  <c r="N226" i="3" a="1"/>
  <c r="N226" i="3"/>
  <c r="P226" i="3"/>
  <c r="N227" i="3" a="1"/>
  <c r="N227" i="3"/>
  <c r="P227" i="3"/>
  <c r="N228" i="3" a="1"/>
  <c r="N228" i="3"/>
  <c r="P228" i="3"/>
  <c r="N229" i="3" a="1"/>
  <c r="N229" i="3"/>
  <c r="P229" i="3"/>
  <c r="N230" i="3" a="1"/>
  <c r="N230" i="3"/>
  <c r="P230" i="3"/>
  <c r="N231" i="3" a="1"/>
  <c r="N231" i="3"/>
  <c r="P231" i="3"/>
  <c r="N232" i="3" a="1"/>
  <c r="N232" i="3"/>
  <c r="P232" i="3"/>
  <c r="N233" i="3" a="1"/>
  <c r="N233" i="3"/>
  <c r="P233" i="3"/>
  <c r="N234" i="3" a="1"/>
  <c r="N234" i="3"/>
  <c r="P234" i="3"/>
  <c r="N235" i="3" a="1"/>
  <c r="N235" i="3"/>
  <c r="P235" i="3"/>
  <c r="N236" i="3" a="1"/>
  <c r="N236" i="3"/>
  <c r="P236" i="3"/>
  <c r="N237" i="3" a="1"/>
  <c r="N237" i="3"/>
  <c r="P237" i="3"/>
  <c r="N238" i="3" a="1"/>
  <c r="N238" i="3"/>
  <c r="P238" i="3"/>
  <c r="N239" i="3" a="1"/>
  <c r="N239" i="3"/>
  <c r="P239" i="3"/>
  <c r="N240" i="3" a="1"/>
  <c r="N240" i="3"/>
  <c r="P240" i="3"/>
  <c r="N241" i="3" a="1"/>
  <c r="N241" i="3"/>
  <c r="P241" i="3"/>
  <c r="N242" i="3" a="1"/>
  <c r="N242" i="3"/>
  <c r="P242" i="3"/>
  <c r="N243" i="3" a="1"/>
  <c r="N243" i="3"/>
  <c r="P243" i="3"/>
  <c r="N244" i="3" a="1"/>
  <c r="N244" i="3"/>
  <c r="P244" i="3"/>
  <c r="N245" i="3" a="1"/>
  <c r="N245" i="3"/>
  <c r="P245" i="3"/>
  <c r="N246" i="3" a="1"/>
  <c r="N246" i="3"/>
  <c r="P246" i="3"/>
  <c r="N247" i="3" a="1"/>
  <c r="N247" i="3"/>
  <c r="P247" i="3"/>
  <c r="N248" i="3" a="1"/>
  <c r="N248" i="3"/>
  <c r="P248" i="3"/>
  <c r="N249" i="3" a="1"/>
  <c r="N249" i="3"/>
  <c r="P249" i="3"/>
  <c r="N250" i="3" a="1"/>
  <c r="N250" i="3"/>
  <c r="P250" i="3"/>
  <c r="N251" i="3" a="1"/>
  <c r="N251" i="3"/>
  <c r="P251" i="3"/>
  <c r="N252" i="3" a="1"/>
  <c r="N252" i="3"/>
  <c r="P252" i="3"/>
  <c r="N253" i="3" a="1"/>
  <c r="N253" i="3"/>
  <c r="P253" i="3"/>
  <c r="N254" i="3" a="1"/>
  <c r="N254" i="3"/>
  <c r="P254" i="3"/>
  <c r="N255" i="3" a="1"/>
  <c r="N255" i="3"/>
  <c r="P255" i="3"/>
  <c r="N256" i="3" a="1"/>
  <c r="N256" i="3"/>
  <c r="P256" i="3"/>
  <c r="N257" i="3" a="1"/>
  <c r="N257" i="3"/>
  <c r="P257" i="3"/>
  <c r="N258" i="3" a="1"/>
  <c r="N258" i="3"/>
  <c r="P258" i="3"/>
  <c r="N259" i="3" a="1"/>
  <c r="N259" i="3"/>
  <c r="P259" i="3"/>
  <c r="N260" i="3" a="1"/>
  <c r="N260" i="3"/>
  <c r="P260" i="3"/>
  <c r="N261" i="3" a="1"/>
  <c r="N261" i="3"/>
  <c r="P261" i="3"/>
  <c r="N262" i="3" a="1"/>
  <c r="N262" i="3"/>
  <c r="P262" i="3"/>
  <c r="N263" i="3" a="1"/>
  <c r="N263" i="3"/>
  <c r="P263" i="3"/>
  <c r="N264" i="3" a="1"/>
  <c r="N264" i="3"/>
  <c r="P264" i="3"/>
  <c r="N265" i="3" a="1"/>
  <c r="N265" i="3"/>
  <c r="P265" i="3"/>
  <c r="N266" i="3" a="1"/>
  <c r="N266" i="3"/>
  <c r="P266" i="3"/>
  <c r="N267" i="3" a="1"/>
  <c r="N267" i="3"/>
  <c r="P267" i="3"/>
  <c r="N268" i="3" a="1"/>
  <c r="N268" i="3"/>
  <c r="P268" i="3"/>
  <c r="N269" i="3" a="1"/>
  <c r="N269" i="3"/>
  <c r="P269" i="3"/>
  <c r="N270" i="3" a="1"/>
  <c r="N270" i="3"/>
  <c r="P270" i="3"/>
  <c r="N271" i="3" a="1"/>
  <c r="N271" i="3"/>
  <c r="P271" i="3"/>
  <c r="N272" i="3" a="1"/>
  <c r="N272" i="3"/>
  <c r="P272" i="3"/>
  <c r="N273" i="3" a="1"/>
  <c r="N273" i="3"/>
  <c r="P273" i="3"/>
  <c r="N274" i="3" a="1"/>
  <c r="N274" i="3"/>
  <c r="P274" i="3"/>
  <c r="N275" i="3" a="1"/>
  <c r="N275" i="3"/>
  <c r="P275" i="3"/>
  <c r="N276" i="3" a="1"/>
  <c r="N276" i="3"/>
  <c r="P276" i="3"/>
  <c r="N277" i="3" a="1"/>
  <c r="N277" i="3"/>
  <c r="P277" i="3"/>
  <c r="N278" i="3" a="1"/>
  <c r="N278" i="3"/>
  <c r="P278" i="3"/>
  <c r="N279" i="3" a="1"/>
  <c r="N279" i="3"/>
  <c r="P279" i="3"/>
  <c r="N280" i="3" a="1"/>
  <c r="N280" i="3"/>
  <c r="P280" i="3"/>
  <c r="N281" i="3" a="1"/>
  <c r="N281" i="3"/>
  <c r="P281" i="3"/>
  <c r="N282" i="3" a="1"/>
  <c r="N282" i="3"/>
  <c r="P282" i="3"/>
  <c r="N283" i="3" a="1"/>
  <c r="N283" i="3"/>
  <c r="P283" i="3"/>
  <c r="N284" i="3" a="1"/>
  <c r="N284" i="3"/>
  <c r="P284" i="3"/>
  <c r="N285" i="3" a="1"/>
  <c r="N285" i="3"/>
  <c r="P285" i="3"/>
  <c r="N286" i="3" a="1"/>
  <c r="N286" i="3"/>
  <c r="P286" i="3"/>
  <c r="N287" i="3" a="1"/>
  <c r="N287" i="3"/>
  <c r="P287" i="3"/>
  <c r="N288" i="3" a="1"/>
  <c r="N288" i="3"/>
  <c r="P288" i="3"/>
  <c r="N289" i="3" a="1"/>
  <c r="N289" i="3"/>
  <c r="P289" i="3"/>
  <c r="H10" i="2"/>
  <c r="G10" i="2"/>
  <c r="K2" i="3" a="1"/>
  <c r="K2" i="3"/>
  <c r="M2" i="3"/>
  <c r="K3" i="3" a="1"/>
  <c r="K3" i="3"/>
  <c r="M3" i="3"/>
  <c r="K4" i="3" a="1"/>
  <c r="K4" i="3"/>
  <c r="M4" i="3"/>
  <c r="K5" i="3" a="1"/>
  <c r="K5" i="3"/>
  <c r="M5" i="3"/>
  <c r="K6" i="3" a="1"/>
  <c r="K6" i="3"/>
  <c r="M6" i="3"/>
  <c r="K7" i="3" a="1"/>
  <c r="K7" i="3"/>
  <c r="M7" i="3"/>
  <c r="K8" i="3" a="1"/>
  <c r="K8" i="3"/>
  <c r="M8" i="3"/>
  <c r="K9" i="3" a="1"/>
  <c r="K9" i="3"/>
  <c r="M9" i="3"/>
  <c r="K10" i="3" a="1"/>
  <c r="K10" i="3"/>
  <c r="M10" i="3"/>
  <c r="K11" i="3" a="1"/>
  <c r="K11" i="3"/>
  <c r="M11" i="3"/>
  <c r="K12" i="3" a="1"/>
  <c r="K12" i="3"/>
  <c r="M12" i="3"/>
  <c r="K13" i="3" a="1"/>
  <c r="K13" i="3"/>
  <c r="M13" i="3"/>
  <c r="K14" i="3" a="1"/>
  <c r="K14" i="3"/>
  <c r="M14" i="3"/>
  <c r="K15" i="3" a="1"/>
  <c r="K15" i="3"/>
  <c r="M15" i="3"/>
  <c r="K16" i="3" a="1"/>
  <c r="K16" i="3"/>
  <c r="M16" i="3"/>
  <c r="K17" i="3" a="1"/>
  <c r="K17" i="3"/>
  <c r="M17" i="3"/>
  <c r="K18" i="3" a="1"/>
  <c r="K18" i="3"/>
  <c r="M18" i="3"/>
  <c r="K19" i="3" a="1"/>
  <c r="K19" i="3"/>
  <c r="M19" i="3"/>
  <c r="K20" i="3" a="1"/>
  <c r="K20" i="3"/>
  <c r="M20" i="3"/>
  <c r="K21" i="3" a="1"/>
  <c r="K21" i="3"/>
  <c r="M21" i="3"/>
  <c r="K22" i="3" a="1"/>
  <c r="K22" i="3"/>
  <c r="M22" i="3"/>
  <c r="K23" i="3" a="1"/>
  <c r="K23" i="3"/>
  <c r="M23" i="3"/>
  <c r="K24" i="3" a="1"/>
  <c r="K24" i="3"/>
  <c r="M24" i="3"/>
  <c r="K25" i="3" a="1"/>
  <c r="K25" i="3"/>
  <c r="M25" i="3"/>
  <c r="K26" i="3" a="1"/>
  <c r="K26" i="3"/>
  <c r="M26" i="3"/>
  <c r="K27" i="3" a="1"/>
  <c r="K27" i="3"/>
  <c r="M27" i="3"/>
  <c r="K28" i="3" a="1"/>
  <c r="K28" i="3"/>
  <c r="M28" i="3"/>
  <c r="K29" i="3" a="1"/>
  <c r="K29" i="3"/>
  <c r="M29" i="3"/>
  <c r="K30" i="3" a="1"/>
  <c r="K30" i="3"/>
  <c r="M30" i="3"/>
  <c r="K31" i="3" a="1"/>
  <c r="K31" i="3"/>
  <c r="M31" i="3"/>
  <c r="K32" i="3" a="1"/>
  <c r="K32" i="3"/>
  <c r="M32" i="3"/>
  <c r="K33" i="3" a="1"/>
  <c r="K33" i="3"/>
  <c r="M33" i="3"/>
  <c r="K34" i="3" a="1"/>
  <c r="K34" i="3"/>
  <c r="M34" i="3"/>
  <c r="K35" i="3" a="1"/>
  <c r="K35" i="3"/>
  <c r="M35" i="3"/>
  <c r="K36" i="3" a="1"/>
  <c r="K36" i="3"/>
  <c r="M36" i="3"/>
  <c r="K37" i="3" a="1"/>
  <c r="K37" i="3"/>
  <c r="M37" i="3"/>
  <c r="K38" i="3" a="1"/>
  <c r="K38" i="3"/>
  <c r="M38" i="3"/>
  <c r="K39" i="3" a="1"/>
  <c r="K39" i="3"/>
  <c r="M39" i="3"/>
  <c r="K40" i="3" a="1"/>
  <c r="K40" i="3"/>
  <c r="M40" i="3"/>
  <c r="K41" i="3" a="1"/>
  <c r="K41" i="3"/>
  <c r="M41" i="3"/>
  <c r="K42" i="3" a="1"/>
  <c r="K42" i="3"/>
  <c r="M42" i="3"/>
  <c r="K43" i="3" a="1"/>
  <c r="K43" i="3"/>
  <c r="M43" i="3"/>
  <c r="K44" i="3" a="1"/>
  <c r="K44" i="3"/>
  <c r="M44" i="3"/>
  <c r="K45" i="3" a="1"/>
  <c r="K45" i="3"/>
  <c r="M45" i="3"/>
  <c r="K46" i="3" a="1"/>
  <c r="K46" i="3"/>
  <c r="M46" i="3"/>
  <c r="K47" i="3" a="1"/>
  <c r="K47" i="3"/>
  <c r="M47" i="3"/>
  <c r="K48" i="3" a="1"/>
  <c r="K48" i="3"/>
  <c r="M48" i="3"/>
  <c r="K49" i="3" a="1"/>
  <c r="K49" i="3"/>
  <c r="M49" i="3"/>
  <c r="K50" i="3" a="1"/>
  <c r="K50" i="3"/>
  <c r="M50" i="3"/>
  <c r="K51" i="3" a="1"/>
  <c r="K51" i="3"/>
  <c r="M51" i="3"/>
  <c r="K52" i="3" a="1"/>
  <c r="K52" i="3"/>
  <c r="M52" i="3"/>
  <c r="K53" i="3" a="1"/>
  <c r="K53" i="3"/>
  <c r="M53" i="3"/>
  <c r="K54" i="3" a="1"/>
  <c r="K54" i="3"/>
  <c r="M54" i="3"/>
  <c r="K55" i="3" a="1"/>
  <c r="K55" i="3"/>
  <c r="M55" i="3"/>
  <c r="K56" i="3" a="1"/>
  <c r="K56" i="3"/>
  <c r="M56" i="3"/>
  <c r="K57" i="3" a="1"/>
  <c r="K57" i="3"/>
  <c r="M57" i="3"/>
  <c r="K58" i="3" a="1"/>
  <c r="K58" i="3"/>
  <c r="M58" i="3"/>
  <c r="K59" i="3" a="1"/>
  <c r="K59" i="3"/>
  <c r="M59" i="3"/>
  <c r="K60" i="3" a="1"/>
  <c r="K60" i="3"/>
  <c r="M60" i="3"/>
  <c r="K61" i="3" a="1"/>
  <c r="K61" i="3"/>
  <c r="M61" i="3"/>
  <c r="K62" i="3" a="1"/>
  <c r="K62" i="3"/>
  <c r="M62" i="3"/>
  <c r="K63" i="3" a="1"/>
  <c r="K63" i="3"/>
  <c r="M63" i="3"/>
  <c r="K64" i="3" a="1"/>
  <c r="K64" i="3"/>
  <c r="M64" i="3"/>
  <c r="K65" i="3" a="1"/>
  <c r="K65" i="3"/>
  <c r="M65" i="3"/>
  <c r="K66" i="3" a="1"/>
  <c r="K66" i="3"/>
  <c r="M66" i="3"/>
  <c r="K67" i="3" a="1"/>
  <c r="K67" i="3"/>
  <c r="M67" i="3"/>
  <c r="K68" i="3" a="1"/>
  <c r="K68" i="3"/>
  <c r="M68" i="3"/>
  <c r="K69" i="3" a="1"/>
  <c r="K69" i="3"/>
  <c r="M69" i="3"/>
  <c r="K70" i="3" a="1"/>
  <c r="K70" i="3"/>
  <c r="M70" i="3"/>
  <c r="K71" i="3" a="1"/>
  <c r="K71" i="3"/>
  <c r="M71" i="3"/>
  <c r="K72" i="3" a="1"/>
  <c r="K72" i="3"/>
  <c r="M72" i="3"/>
  <c r="K73" i="3" a="1"/>
  <c r="K73" i="3"/>
  <c r="M73" i="3"/>
  <c r="K74" i="3" a="1"/>
  <c r="K74" i="3"/>
  <c r="M74" i="3"/>
  <c r="K75" i="3" a="1"/>
  <c r="K75" i="3"/>
  <c r="M75" i="3"/>
  <c r="K76" i="3" a="1"/>
  <c r="K76" i="3"/>
  <c r="M76" i="3"/>
  <c r="K77" i="3" a="1"/>
  <c r="K77" i="3"/>
  <c r="M77" i="3"/>
  <c r="K78" i="3" a="1"/>
  <c r="K78" i="3"/>
  <c r="M78" i="3"/>
  <c r="K79" i="3" a="1"/>
  <c r="K79" i="3"/>
  <c r="M79" i="3"/>
  <c r="K80" i="3" a="1"/>
  <c r="K80" i="3"/>
  <c r="M80" i="3"/>
  <c r="K81" i="3" a="1"/>
  <c r="K81" i="3"/>
  <c r="M81" i="3"/>
  <c r="K82" i="3" a="1"/>
  <c r="K82" i="3"/>
  <c r="M82" i="3"/>
  <c r="K83" i="3" a="1"/>
  <c r="K83" i="3"/>
  <c r="M83" i="3"/>
  <c r="K84" i="3" a="1"/>
  <c r="K84" i="3"/>
  <c r="M84" i="3"/>
  <c r="K85" i="3" a="1"/>
  <c r="K85" i="3"/>
  <c r="M85" i="3"/>
  <c r="K86" i="3" a="1"/>
  <c r="K86" i="3"/>
  <c r="M86" i="3"/>
  <c r="K87" i="3" a="1"/>
  <c r="K87" i="3"/>
  <c r="M87" i="3"/>
  <c r="K88" i="3" a="1"/>
  <c r="K88" i="3"/>
  <c r="M88" i="3"/>
  <c r="K89" i="3" a="1"/>
  <c r="K89" i="3"/>
  <c r="M89" i="3"/>
  <c r="K90" i="3" a="1"/>
  <c r="K90" i="3"/>
  <c r="M90" i="3"/>
  <c r="K91" i="3" a="1"/>
  <c r="K91" i="3"/>
  <c r="M91" i="3"/>
  <c r="K92" i="3" a="1"/>
  <c r="K92" i="3"/>
  <c r="M92" i="3"/>
  <c r="K93" i="3" a="1"/>
  <c r="K93" i="3"/>
  <c r="M93" i="3"/>
  <c r="K94" i="3" a="1"/>
  <c r="K94" i="3"/>
  <c r="M94" i="3"/>
  <c r="K95" i="3" a="1"/>
  <c r="K95" i="3"/>
  <c r="M95" i="3"/>
  <c r="K96" i="3" a="1"/>
  <c r="K96" i="3"/>
  <c r="M96" i="3"/>
  <c r="K97" i="3" a="1"/>
  <c r="K97" i="3"/>
  <c r="M97" i="3"/>
  <c r="K98" i="3" a="1"/>
  <c r="K98" i="3"/>
  <c r="M98" i="3"/>
  <c r="K99" i="3" a="1"/>
  <c r="K99" i="3"/>
  <c r="M99" i="3"/>
  <c r="K100" i="3" a="1"/>
  <c r="K100" i="3"/>
  <c r="M100" i="3"/>
  <c r="K101" i="3" a="1"/>
  <c r="K101" i="3"/>
  <c r="M101" i="3"/>
  <c r="K102" i="3" a="1"/>
  <c r="K102" i="3"/>
  <c r="M102" i="3"/>
  <c r="K103" i="3" a="1"/>
  <c r="K103" i="3"/>
  <c r="M103" i="3"/>
  <c r="K104" i="3" a="1"/>
  <c r="K104" i="3"/>
  <c r="M104" i="3"/>
  <c r="K105" i="3" a="1"/>
  <c r="K105" i="3"/>
  <c r="M105" i="3"/>
  <c r="K106" i="3" a="1"/>
  <c r="K106" i="3"/>
  <c r="M106" i="3"/>
  <c r="K107" i="3" a="1"/>
  <c r="K107" i="3"/>
  <c r="M107" i="3"/>
  <c r="K108" i="3" a="1"/>
  <c r="K108" i="3"/>
  <c r="M108" i="3"/>
  <c r="K109" i="3" a="1"/>
  <c r="K109" i="3"/>
  <c r="M109" i="3"/>
  <c r="K110" i="3" a="1"/>
  <c r="K110" i="3"/>
  <c r="M110" i="3"/>
  <c r="K111" i="3" a="1"/>
  <c r="K111" i="3"/>
  <c r="M111" i="3"/>
  <c r="K112" i="3" a="1"/>
  <c r="K112" i="3"/>
  <c r="M112" i="3"/>
  <c r="K113" i="3" a="1"/>
  <c r="K113" i="3"/>
  <c r="M113" i="3"/>
  <c r="K114" i="3" a="1"/>
  <c r="K114" i="3"/>
  <c r="M114" i="3"/>
  <c r="K115" i="3" a="1"/>
  <c r="K115" i="3"/>
  <c r="M115" i="3"/>
  <c r="K116" i="3" a="1"/>
  <c r="K116" i="3"/>
  <c r="M116" i="3"/>
  <c r="K117" i="3" a="1"/>
  <c r="K117" i="3"/>
  <c r="M117" i="3"/>
  <c r="K118" i="3" a="1"/>
  <c r="K118" i="3"/>
  <c r="M118" i="3"/>
  <c r="K119" i="3" a="1"/>
  <c r="K119" i="3"/>
  <c r="M119" i="3"/>
  <c r="K120" i="3" a="1"/>
  <c r="K120" i="3"/>
  <c r="M120" i="3"/>
  <c r="K121" i="3" a="1"/>
  <c r="K121" i="3"/>
  <c r="M121" i="3"/>
  <c r="K122" i="3" a="1"/>
  <c r="K122" i="3"/>
  <c r="M122" i="3"/>
  <c r="K123" i="3" a="1"/>
  <c r="K123" i="3"/>
  <c r="M123" i="3"/>
  <c r="K124" i="3" a="1"/>
  <c r="K124" i="3"/>
  <c r="M124" i="3"/>
  <c r="K125" i="3" a="1"/>
  <c r="K125" i="3"/>
  <c r="M125" i="3"/>
  <c r="K126" i="3" a="1"/>
  <c r="K126" i="3"/>
  <c r="M126" i="3"/>
  <c r="K127" i="3" a="1"/>
  <c r="K127" i="3"/>
  <c r="M127" i="3"/>
  <c r="K128" i="3" a="1"/>
  <c r="K128" i="3"/>
  <c r="M128" i="3"/>
  <c r="K129" i="3" a="1"/>
  <c r="K129" i="3"/>
  <c r="M129" i="3"/>
  <c r="K130" i="3" a="1"/>
  <c r="K130" i="3"/>
  <c r="M130" i="3"/>
  <c r="K131" i="3" a="1"/>
  <c r="K131" i="3"/>
  <c r="M131" i="3"/>
  <c r="K132" i="3" a="1"/>
  <c r="K132" i="3"/>
  <c r="M132" i="3"/>
  <c r="K133" i="3" a="1"/>
  <c r="K133" i="3"/>
  <c r="M133" i="3"/>
  <c r="K134" i="3" a="1"/>
  <c r="K134" i="3"/>
  <c r="M134" i="3"/>
  <c r="K135" i="3" a="1"/>
  <c r="K135" i="3"/>
  <c r="M135" i="3"/>
  <c r="K136" i="3" a="1"/>
  <c r="K136" i="3"/>
  <c r="M136" i="3"/>
  <c r="K137" i="3" a="1"/>
  <c r="K137" i="3"/>
  <c r="M137" i="3"/>
  <c r="K138" i="3" a="1"/>
  <c r="K138" i="3"/>
  <c r="M138" i="3"/>
  <c r="K139" i="3" a="1"/>
  <c r="K139" i="3"/>
  <c r="M139" i="3"/>
  <c r="K140" i="3" a="1"/>
  <c r="K140" i="3"/>
  <c r="M140" i="3"/>
  <c r="K141" i="3" a="1"/>
  <c r="K141" i="3"/>
  <c r="M141" i="3"/>
  <c r="K142" i="3" a="1"/>
  <c r="K142" i="3"/>
  <c r="M142" i="3"/>
  <c r="K143" i="3" a="1"/>
  <c r="K143" i="3"/>
  <c r="M143" i="3"/>
  <c r="K144" i="3" a="1"/>
  <c r="K144" i="3"/>
  <c r="M144" i="3"/>
  <c r="K145" i="3" a="1"/>
  <c r="K145" i="3"/>
  <c r="M145" i="3"/>
  <c r="K146" i="3" a="1"/>
  <c r="K146" i="3"/>
  <c r="M146" i="3"/>
  <c r="K147" i="3" a="1"/>
  <c r="K147" i="3"/>
  <c r="M147" i="3"/>
  <c r="K148" i="3" a="1"/>
  <c r="K148" i="3"/>
  <c r="M148" i="3"/>
  <c r="K149" i="3" a="1"/>
  <c r="K149" i="3"/>
  <c r="M149" i="3"/>
  <c r="K150" i="3" a="1"/>
  <c r="K150" i="3"/>
  <c r="M150" i="3"/>
  <c r="K151" i="3" a="1"/>
  <c r="K151" i="3"/>
  <c r="M151" i="3"/>
  <c r="K152" i="3" a="1"/>
  <c r="K152" i="3"/>
  <c r="M152" i="3"/>
  <c r="K153" i="3" a="1"/>
  <c r="K153" i="3"/>
  <c r="M153" i="3"/>
  <c r="K154" i="3" a="1"/>
  <c r="K154" i="3"/>
  <c r="M154" i="3"/>
  <c r="K155" i="3" a="1"/>
  <c r="K155" i="3"/>
  <c r="M155" i="3"/>
  <c r="K156" i="3" a="1"/>
  <c r="K156" i="3"/>
  <c r="M156" i="3"/>
  <c r="K157" i="3" a="1"/>
  <c r="K157" i="3"/>
  <c r="M157" i="3"/>
  <c r="K158" i="3" a="1"/>
  <c r="K158" i="3"/>
  <c r="M158" i="3"/>
  <c r="K159" i="3" a="1"/>
  <c r="K159" i="3"/>
  <c r="M159" i="3"/>
  <c r="K160" i="3" a="1"/>
  <c r="K160" i="3"/>
  <c r="M160" i="3"/>
  <c r="K161" i="3" a="1"/>
  <c r="K161" i="3"/>
  <c r="M161" i="3"/>
  <c r="K162" i="3" a="1"/>
  <c r="K162" i="3"/>
  <c r="M162" i="3"/>
  <c r="K163" i="3" a="1"/>
  <c r="K163" i="3"/>
  <c r="M163" i="3"/>
  <c r="K164" i="3" a="1"/>
  <c r="K164" i="3"/>
  <c r="M164" i="3"/>
  <c r="K165" i="3" a="1"/>
  <c r="K165" i="3"/>
  <c r="M165" i="3"/>
  <c r="K166" i="3" a="1"/>
  <c r="K166" i="3"/>
  <c r="M166" i="3"/>
  <c r="K167" i="3" a="1"/>
  <c r="K167" i="3"/>
  <c r="M167" i="3"/>
  <c r="K168" i="3" a="1"/>
  <c r="K168" i="3"/>
  <c r="M168" i="3"/>
  <c r="K169" i="3" a="1"/>
  <c r="K169" i="3"/>
  <c r="M169" i="3"/>
  <c r="K170" i="3" a="1"/>
  <c r="K170" i="3"/>
  <c r="M170" i="3"/>
  <c r="K171" i="3" a="1"/>
  <c r="K171" i="3"/>
  <c r="M171" i="3"/>
  <c r="K172" i="3" a="1"/>
  <c r="K172" i="3"/>
  <c r="M172" i="3"/>
  <c r="K173" i="3" a="1"/>
  <c r="K173" i="3"/>
  <c r="M173" i="3"/>
  <c r="K174" i="3" a="1"/>
  <c r="K174" i="3"/>
  <c r="M174" i="3"/>
  <c r="K175" i="3" a="1"/>
  <c r="K175" i="3"/>
  <c r="M175" i="3"/>
  <c r="K176" i="3" a="1"/>
  <c r="K176" i="3"/>
  <c r="M176" i="3"/>
  <c r="K177" i="3" a="1"/>
  <c r="K177" i="3"/>
  <c r="M177" i="3"/>
  <c r="K178" i="3" a="1"/>
  <c r="K178" i="3"/>
  <c r="M178" i="3"/>
  <c r="K179" i="3" a="1"/>
  <c r="K179" i="3"/>
  <c r="M179" i="3"/>
  <c r="K180" i="3" a="1"/>
  <c r="K180" i="3"/>
  <c r="M180" i="3"/>
  <c r="K181" i="3" a="1"/>
  <c r="K181" i="3"/>
  <c r="M181" i="3"/>
  <c r="K182" i="3" a="1"/>
  <c r="K182" i="3"/>
  <c r="M182" i="3"/>
  <c r="K183" i="3" a="1"/>
  <c r="K183" i="3"/>
  <c r="M183" i="3"/>
  <c r="K184" i="3" a="1"/>
  <c r="K184" i="3"/>
  <c r="M184" i="3"/>
  <c r="K185" i="3" a="1"/>
  <c r="K185" i="3"/>
  <c r="M185" i="3"/>
  <c r="K186" i="3" a="1"/>
  <c r="K186" i="3"/>
  <c r="M186" i="3"/>
  <c r="K187" i="3" a="1"/>
  <c r="K187" i="3"/>
  <c r="M187" i="3"/>
  <c r="K188" i="3" a="1"/>
  <c r="K188" i="3"/>
  <c r="M188" i="3"/>
  <c r="K189" i="3" a="1"/>
  <c r="K189" i="3"/>
  <c r="M189" i="3"/>
  <c r="K190" i="3" a="1"/>
  <c r="K190" i="3"/>
  <c r="M190" i="3"/>
  <c r="K191" i="3" a="1"/>
  <c r="K191" i="3"/>
  <c r="M191" i="3"/>
  <c r="K192" i="3" a="1"/>
  <c r="K192" i="3"/>
  <c r="M192" i="3"/>
  <c r="K193" i="3" a="1"/>
  <c r="K193" i="3"/>
  <c r="M193" i="3"/>
  <c r="K194" i="3" a="1"/>
  <c r="K194" i="3"/>
  <c r="M194" i="3"/>
  <c r="K195" i="3" a="1"/>
  <c r="K195" i="3"/>
  <c r="M195" i="3"/>
  <c r="K196" i="3" a="1"/>
  <c r="K196" i="3"/>
  <c r="M196" i="3"/>
  <c r="K197" i="3" a="1"/>
  <c r="K197" i="3"/>
  <c r="M197" i="3"/>
  <c r="K198" i="3" a="1"/>
  <c r="K198" i="3"/>
  <c r="M198" i="3"/>
  <c r="K199" i="3" a="1"/>
  <c r="K199" i="3"/>
  <c r="M199" i="3"/>
  <c r="K200" i="3" a="1"/>
  <c r="K200" i="3"/>
  <c r="M200" i="3"/>
  <c r="K201" i="3" a="1"/>
  <c r="K201" i="3"/>
  <c r="M201" i="3"/>
  <c r="K202" i="3" a="1"/>
  <c r="K202" i="3"/>
  <c r="M202" i="3"/>
  <c r="K203" i="3" a="1"/>
  <c r="K203" i="3"/>
  <c r="M203" i="3"/>
  <c r="K204" i="3" a="1"/>
  <c r="K204" i="3"/>
  <c r="M204" i="3"/>
  <c r="K205" i="3" a="1"/>
  <c r="K205" i="3"/>
  <c r="M205" i="3"/>
  <c r="K206" i="3" a="1"/>
  <c r="K206" i="3"/>
  <c r="M206" i="3"/>
  <c r="K207" i="3" a="1"/>
  <c r="K207" i="3"/>
  <c r="M207" i="3"/>
  <c r="K208" i="3" a="1"/>
  <c r="K208" i="3"/>
  <c r="M208" i="3"/>
  <c r="K209" i="3" a="1"/>
  <c r="K209" i="3"/>
  <c r="M209" i="3"/>
  <c r="K210" i="3" a="1"/>
  <c r="K210" i="3"/>
  <c r="M210" i="3"/>
  <c r="K211" i="3" a="1"/>
  <c r="K211" i="3"/>
  <c r="M211" i="3"/>
  <c r="K212" i="3" a="1"/>
  <c r="K212" i="3"/>
  <c r="M212" i="3"/>
  <c r="K213" i="3" a="1"/>
  <c r="K213" i="3"/>
  <c r="M213" i="3"/>
  <c r="K214" i="3" a="1"/>
  <c r="K214" i="3"/>
  <c r="M214" i="3"/>
  <c r="K215" i="3" a="1"/>
  <c r="K215" i="3"/>
  <c r="M215" i="3"/>
  <c r="K216" i="3" a="1"/>
  <c r="K216" i="3"/>
  <c r="M216" i="3"/>
  <c r="K217" i="3" a="1"/>
  <c r="K217" i="3"/>
  <c r="M217" i="3"/>
  <c r="K218" i="3" a="1"/>
  <c r="K218" i="3"/>
  <c r="M218" i="3"/>
  <c r="K219" i="3" a="1"/>
  <c r="K219" i="3"/>
  <c r="M219" i="3"/>
  <c r="K220" i="3" a="1"/>
  <c r="K220" i="3"/>
  <c r="M220" i="3"/>
  <c r="K221" i="3" a="1"/>
  <c r="K221" i="3"/>
  <c r="M221" i="3"/>
  <c r="K222" i="3" a="1"/>
  <c r="K222" i="3"/>
  <c r="M222" i="3"/>
  <c r="K223" i="3" a="1"/>
  <c r="K223" i="3"/>
  <c r="M223" i="3"/>
  <c r="K224" i="3" a="1"/>
  <c r="K224" i="3"/>
  <c r="M224" i="3"/>
  <c r="K225" i="3" a="1"/>
  <c r="K225" i="3"/>
  <c r="M225" i="3"/>
  <c r="K226" i="3" a="1"/>
  <c r="K226" i="3"/>
  <c r="M226" i="3"/>
  <c r="K227" i="3" a="1"/>
  <c r="K227" i="3"/>
  <c r="M227" i="3"/>
  <c r="K228" i="3" a="1"/>
  <c r="K228" i="3"/>
  <c r="M228" i="3"/>
  <c r="K229" i="3" a="1"/>
  <c r="K229" i="3"/>
  <c r="M229" i="3"/>
  <c r="K230" i="3" a="1"/>
  <c r="K230" i="3"/>
  <c r="M230" i="3"/>
  <c r="K231" i="3" a="1"/>
  <c r="K231" i="3"/>
  <c r="M231" i="3"/>
  <c r="K232" i="3" a="1"/>
  <c r="K232" i="3"/>
  <c r="M232" i="3"/>
  <c r="K233" i="3" a="1"/>
  <c r="K233" i="3"/>
  <c r="M233" i="3"/>
  <c r="K234" i="3" a="1"/>
  <c r="K234" i="3"/>
  <c r="M234" i="3"/>
  <c r="K235" i="3" a="1"/>
  <c r="K235" i="3"/>
  <c r="M235" i="3"/>
  <c r="K236" i="3" a="1"/>
  <c r="K236" i="3"/>
  <c r="M236" i="3"/>
  <c r="K237" i="3" a="1"/>
  <c r="K237" i="3"/>
  <c r="M237" i="3"/>
  <c r="K238" i="3" a="1"/>
  <c r="K238" i="3"/>
  <c r="M238" i="3"/>
  <c r="K239" i="3" a="1"/>
  <c r="K239" i="3"/>
  <c r="M239" i="3"/>
  <c r="K240" i="3" a="1"/>
  <c r="K240" i="3"/>
  <c r="M240" i="3"/>
  <c r="K241" i="3" a="1"/>
  <c r="K241" i="3"/>
  <c r="M241" i="3"/>
  <c r="K242" i="3" a="1"/>
  <c r="K242" i="3"/>
  <c r="M242" i="3"/>
  <c r="K243" i="3" a="1"/>
  <c r="K243" i="3"/>
  <c r="M243" i="3"/>
  <c r="K244" i="3" a="1"/>
  <c r="K244" i="3"/>
  <c r="M244" i="3"/>
  <c r="K245" i="3" a="1"/>
  <c r="K245" i="3"/>
  <c r="M245" i="3"/>
  <c r="K246" i="3" a="1"/>
  <c r="K246" i="3"/>
  <c r="M246" i="3"/>
  <c r="K247" i="3" a="1"/>
  <c r="K247" i="3"/>
  <c r="M247" i="3"/>
  <c r="K248" i="3" a="1"/>
  <c r="K248" i="3"/>
  <c r="M248" i="3"/>
  <c r="K249" i="3" a="1"/>
  <c r="K249" i="3"/>
  <c r="M249" i="3"/>
  <c r="K250" i="3" a="1"/>
  <c r="K250" i="3"/>
  <c r="M250" i="3"/>
  <c r="K251" i="3" a="1"/>
  <c r="K251" i="3"/>
  <c r="M251" i="3"/>
  <c r="K252" i="3" a="1"/>
  <c r="K252" i="3"/>
  <c r="M252" i="3"/>
  <c r="K253" i="3" a="1"/>
  <c r="K253" i="3"/>
  <c r="M253" i="3"/>
  <c r="K254" i="3" a="1"/>
  <c r="K254" i="3"/>
  <c r="M254" i="3"/>
  <c r="K255" i="3" a="1"/>
  <c r="K255" i="3"/>
  <c r="M255" i="3"/>
  <c r="K256" i="3" a="1"/>
  <c r="K256" i="3"/>
  <c r="M256" i="3"/>
  <c r="K257" i="3" a="1"/>
  <c r="K257" i="3"/>
  <c r="M257" i="3"/>
  <c r="K258" i="3" a="1"/>
  <c r="K258" i="3"/>
  <c r="M258" i="3"/>
  <c r="K259" i="3" a="1"/>
  <c r="K259" i="3"/>
  <c r="M259" i="3"/>
  <c r="K260" i="3" a="1"/>
  <c r="K260" i="3"/>
  <c r="M260" i="3"/>
  <c r="K261" i="3" a="1"/>
  <c r="K261" i="3"/>
  <c r="M261" i="3"/>
  <c r="K262" i="3" a="1"/>
  <c r="K262" i="3"/>
  <c r="M262" i="3"/>
  <c r="K263" i="3" a="1"/>
  <c r="K263" i="3"/>
  <c r="M263" i="3"/>
  <c r="K264" i="3" a="1"/>
  <c r="K264" i="3"/>
  <c r="M264" i="3"/>
  <c r="K265" i="3" a="1"/>
  <c r="K265" i="3"/>
  <c r="M265" i="3"/>
  <c r="K266" i="3" a="1"/>
  <c r="K266" i="3"/>
  <c r="M266" i="3"/>
  <c r="K267" i="3" a="1"/>
  <c r="K267" i="3"/>
  <c r="M267" i="3"/>
  <c r="K268" i="3" a="1"/>
  <c r="K268" i="3"/>
  <c r="M268" i="3"/>
  <c r="K269" i="3" a="1"/>
  <c r="K269" i="3"/>
  <c r="M269" i="3"/>
  <c r="K270" i="3" a="1"/>
  <c r="K270" i="3"/>
  <c r="M270" i="3"/>
  <c r="K271" i="3" a="1"/>
  <c r="K271" i="3"/>
  <c r="M271" i="3"/>
  <c r="K272" i="3" a="1"/>
  <c r="K272" i="3"/>
  <c r="M272" i="3"/>
  <c r="K273" i="3" a="1"/>
  <c r="K273" i="3"/>
  <c r="M273" i="3"/>
  <c r="K274" i="3" a="1"/>
  <c r="K274" i="3"/>
  <c r="M274" i="3"/>
  <c r="K275" i="3" a="1"/>
  <c r="K275" i="3"/>
  <c r="M275" i="3"/>
  <c r="K276" i="3" a="1"/>
  <c r="K276" i="3"/>
  <c r="M276" i="3"/>
  <c r="K277" i="3" a="1"/>
  <c r="K277" i="3"/>
  <c r="M277" i="3"/>
  <c r="K278" i="3" a="1"/>
  <c r="K278" i="3"/>
  <c r="M278" i="3"/>
  <c r="K279" i="3" a="1"/>
  <c r="K279" i="3"/>
  <c r="M279" i="3"/>
  <c r="K280" i="3" a="1"/>
  <c r="K280" i="3"/>
  <c r="M280" i="3"/>
  <c r="K281" i="3" a="1"/>
  <c r="K281" i="3"/>
  <c r="M281" i="3"/>
  <c r="K282" i="3" a="1"/>
  <c r="K282" i="3"/>
  <c r="M282" i="3"/>
  <c r="K283" i="3" a="1"/>
  <c r="K283" i="3"/>
  <c r="M283" i="3"/>
  <c r="K284" i="3" a="1"/>
  <c r="K284" i="3"/>
  <c r="M284" i="3"/>
  <c r="K285" i="3" a="1"/>
  <c r="K285" i="3"/>
  <c r="M285" i="3"/>
  <c r="K286" i="3" a="1"/>
  <c r="K286" i="3"/>
  <c r="M286" i="3"/>
  <c r="K287" i="3" a="1"/>
  <c r="K287" i="3"/>
  <c r="M287" i="3"/>
  <c r="K288" i="3" a="1"/>
  <c r="K288" i="3"/>
  <c r="M288" i="3"/>
  <c r="K289" i="3" a="1"/>
  <c r="K289" i="3"/>
  <c r="M289" i="3"/>
  <c r="H9" i="2"/>
  <c r="G9" i="2"/>
  <c r="H2" i="3" a="1"/>
  <c r="H2" i="3"/>
  <c r="J2" i="3"/>
  <c r="H3" i="3" a="1"/>
  <c r="H3" i="3"/>
  <c r="J3" i="3"/>
  <c r="H4" i="3" a="1"/>
  <c r="H4" i="3"/>
  <c r="J4" i="3"/>
  <c r="H5" i="3" a="1"/>
  <c r="H5" i="3"/>
  <c r="J5" i="3"/>
  <c r="H6" i="3" a="1"/>
  <c r="H6" i="3"/>
  <c r="J6" i="3"/>
  <c r="H7" i="3" a="1"/>
  <c r="H7" i="3"/>
  <c r="J7" i="3"/>
  <c r="H8" i="3" a="1"/>
  <c r="H8" i="3"/>
  <c r="J8" i="3"/>
  <c r="H9" i="3" a="1"/>
  <c r="H9" i="3"/>
  <c r="J9" i="3"/>
  <c r="H10" i="3" a="1"/>
  <c r="H10" i="3"/>
  <c r="J10" i="3"/>
  <c r="H11" i="3" a="1"/>
  <c r="H11" i="3"/>
  <c r="J11" i="3"/>
  <c r="H12" i="3" a="1"/>
  <c r="H12" i="3"/>
  <c r="J12" i="3"/>
  <c r="H13" i="3" a="1"/>
  <c r="H13" i="3"/>
  <c r="J13" i="3"/>
  <c r="H14" i="3" a="1"/>
  <c r="H14" i="3"/>
  <c r="J14" i="3"/>
  <c r="H15" i="3" a="1"/>
  <c r="H15" i="3"/>
  <c r="J15" i="3"/>
  <c r="H16" i="3" a="1"/>
  <c r="H16" i="3"/>
  <c r="J16" i="3"/>
  <c r="H17" i="3" a="1"/>
  <c r="H17" i="3"/>
  <c r="J17" i="3"/>
  <c r="H18" i="3" a="1"/>
  <c r="H18" i="3"/>
  <c r="J18" i="3"/>
  <c r="H19" i="3" a="1"/>
  <c r="H19" i="3"/>
  <c r="J19" i="3"/>
  <c r="H20" i="3" a="1"/>
  <c r="H20" i="3"/>
  <c r="J20" i="3"/>
  <c r="H21" i="3" a="1"/>
  <c r="H21" i="3"/>
  <c r="J21" i="3"/>
  <c r="H22" i="3" a="1"/>
  <c r="H22" i="3"/>
  <c r="J22" i="3"/>
  <c r="H23" i="3" a="1"/>
  <c r="H23" i="3"/>
  <c r="J23" i="3"/>
  <c r="H24" i="3" a="1"/>
  <c r="H24" i="3"/>
  <c r="J24" i="3"/>
  <c r="H25" i="3" a="1"/>
  <c r="H25" i="3"/>
  <c r="J25" i="3"/>
  <c r="H26" i="3" a="1"/>
  <c r="H26" i="3"/>
  <c r="J26" i="3"/>
  <c r="H27" i="3" a="1"/>
  <c r="H27" i="3"/>
  <c r="J27" i="3"/>
  <c r="H28" i="3" a="1"/>
  <c r="H28" i="3"/>
  <c r="J28" i="3"/>
  <c r="H29" i="3" a="1"/>
  <c r="H29" i="3"/>
  <c r="J29" i="3"/>
  <c r="H30" i="3" a="1"/>
  <c r="H30" i="3"/>
  <c r="J30" i="3"/>
  <c r="H31" i="3" a="1"/>
  <c r="H31" i="3"/>
  <c r="J31" i="3"/>
  <c r="H32" i="3" a="1"/>
  <c r="H32" i="3"/>
  <c r="J32" i="3"/>
  <c r="H33" i="3" a="1"/>
  <c r="H33" i="3"/>
  <c r="J33" i="3"/>
  <c r="H34" i="3" a="1"/>
  <c r="H34" i="3"/>
  <c r="J34" i="3"/>
  <c r="H35" i="3" a="1"/>
  <c r="H35" i="3"/>
  <c r="J35" i="3"/>
  <c r="H36" i="3" a="1"/>
  <c r="H36" i="3"/>
  <c r="J36" i="3"/>
  <c r="H37" i="3" a="1"/>
  <c r="H37" i="3"/>
  <c r="J37" i="3"/>
  <c r="H38" i="3" a="1"/>
  <c r="H38" i="3"/>
  <c r="J38" i="3"/>
  <c r="H39" i="3" a="1"/>
  <c r="H39" i="3"/>
  <c r="J39" i="3"/>
  <c r="H40" i="3" a="1"/>
  <c r="H40" i="3"/>
  <c r="J40" i="3"/>
  <c r="H41" i="3" a="1"/>
  <c r="H41" i="3"/>
  <c r="J41" i="3"/>
  <c r="H42" i="3" a="1"/>
  <c r="H42" i="3"/>
  <c r="J42" i="3"/>
  <c r="H43" i="3" a="1"/>
  <c r="H43" i="3"/>
  <c r="J43" i="3"/>
  <c r="H44" i="3" a="1"/>
  <c r="H44" i="3"/>
  <c r="J44" i="3"/>
  <c r="H45" i="3" a="1"/>
  <c r="H45" i="3"/>
  <c r="J45" i="3"/>
  <c r="H46" i="3" a="1"/>
  <c r="H46" i="3"/>
  <c r="J46" i="3"/>
  <c r="H47" i="3" a="1"/>
  <c r="H47" i="3"/>
  <c r="J47" i="3"/>
  <c r="H48" i="3" a="1"/>
  <c r="H48" i="3"/>
  <c r="J48" i="3"/>
  <c r="H49" i="3" a="1"/>
  <c r="H49" i="3"/>
  <c r="J49" i="3"/>
  <c r="H50" i="3" a="1"/>
  <c r="H50" i="3"/>
  <c r="J50" i="3"/>
  <c r="H51" i="3" a="1"/>
  <c r="H51" i="3"/>
  <c r="J51" i="3"/>
  <c r="H52" i="3" a="1"/>
  <c r="H52" i="3"/>
  <c r="J52" i="3"/>
  <c r="H53" i="3" a="1"/>
  <c r="H53" i="3"/>
  <c r="J53" i="3"/>
  <c r="H54" i="3" a="1"/>
  <c r="H54" i="3"/>
  <c r="J54" i="3"/>
  <c r="H55" i="3" a="1"/>
  <c r="H55" i="3"/>
  <c r="J55" i="3"/>
  <c r="H56" i="3" a="1"/>
  <c r="H56" i="3"/>
  <c r="J56" i="3"/>
  <c r="H57" i="3" a="1"/>
  <c r="H57" i="3"/>
  <c r="J57" i="3"/>
  <c r="H58" i="3" a="1"/>
  <c r="H58" i="3"/>
  <c r="J58" i="3"/>
  <c r="H59" i="3" a="1"/>
  <c r="H59" i="3"/>
  <c r="J59" i="3"/>
  <c r="H60" i="3" a="1"/>
  <c r="H60" i="3"/>
  <c r="J60" i="3"/>
  <c r="H61" i="3" a="1"/>
  <c r="H61" i="3"/>
  <c r="J61" i="3"/>
  <c r="H62" i="3" a="1"/>
  <c r="H62" i="3"/>
  <c r="J62" i="3"/>
  <c r="H63" i="3" a="1"/>
  <c r="H63" i="3"/>
  <c r="J63" i="3"/>
  <c r="H64" i="3" a="1"/>
  <c r="H64" i="3"/>
  <c r="J64" i="3"/>
  <c r="H65" i="3" a="1"/>
  <c r="H65" i="3"/>
  <c r="J65" i="3"/>
  <c r="H66" i="3" a="1"/>
  <c r="H66" i="3"/>
  <c r="J66" i="3"/>
  <c r="H67" i="3" a="1"/>
  <c r="H67" i="3"/>
  <c r="J67" i="3"/>
  <c r="H68" i="3" a="1"/>
  <c r="H68" i="3"/>
  <c r="J68" i="3"/>
  <c r="H69" i="3" a="1"/>
  <c r="H69" i="3"/>
  <c r="J69" i="3"/>
  <c r="H70" i="3" a="1"/>
  <c r="H70" i="3"/>
  <c r="J70" i="3"/>
  <c r="H71" i="3" a="1"/>
  <c r="H71" i="3"/>
  <c r="J71" i="3"/>
  <c r="H72" i="3" a="1"/>
  <c r="H72" i="3"/>
  <c r="J72" i="3"/>
  <c r="H73" i="3" a="1"/>
  <c r="H73" i="3"/>
  <c r="J73" i="3"/>
  <c r="H74" i="3" a="1"/>
  <c r="H74" i="3"/>
  <c r="J74" i="3"/>
  <c r="H75" i="3" a="1"/>
  <c r="H75" i="3"/>
  <c r="J75" i="3"/>
  <c r="H76" i="3" a="1"/>
  <c r="H76" i="3"/>
  <c r="J76" i="3"/>
  <c r="H77" i="3" a="1"/>
  <c r="H77" i="3"/>
  <c r="J77" i="3"/>
  <c r="H78" i="3" a="1"/>
  <c r="H78" i="3"/>
  <c r="J78" i="3"/>
  <c r="H79" i="3" a="1"/>
  <c r="H79" i="3"/>
  <c r="J79" i="3"/>
  <c r="H80" i="3" a="1"/>
  <c r="H80" i="3"/>
  <c r="J80" i="3"/>
  <c r="H81" i="3" a="1"/>
  <c r="H81" i="3"/>
  <c r="J81" i="3"/>
  <c r="H82" i="3" a="1"/>
  <c r="H82" i="3"/>
  <c r="J82" i="3"/>
  <c r="H83" i="3" a="1"/>
  <c r="H83" i="3"/>
  <c r="J83" i="3"/>
  <c r="H84" i="3" a="1"/>
  <c r="H84" i="3"/>
  <c r="J84" i="3"/>
  <c r="H85" i="3" a="1"/>
  <c r="H85" i="3"/>
  <c r="J85" i="3"/>
  <c r="H86" i="3" a="1"/>
  <c r="H86" i="3"/>
  <c r="J86" i="3"/>
  <c r="H87" i="3" a="1"/>
  <c r="H87" i="3"/>
  <c r="J87" i="3"/>
  <c r="H88" i="3" a="1"/>
  <c r="H88" i="3"/>
  <c r="J88" i="3"/>
  <c r="H89" i="3" a="1"/>
  <c r="H89" i="3"/>
  <c r="J89" i="3"/>
  <c r="H90" i="3" a="1"/>
  <c r="H90" i="3"/>
  <c r="J90" i="3"/>
  <c r="H91" i="3" a="1"/>
  <c r="H91" i="3"/>
  <c r="J91" i="3"/>
  <c r="H92" i="3" a="1"/>
  <c r="H92" i="3"/>
  <c r="J92" i="3"/>
  <c r="H93" i="3" a="1"/>
  <c r="H93" i="3"/>
  <c r="J93" i="3"/>
  <c r="H94" i="3" a="1"/>
  <c r="H94" i="3"/>
  <c r="J94" i="3"/>
  <c r="H95" i="3" a="1"/>
  <c r="H95" i="3"/>
  <c r="J95" i="3"/>
  <c r="H96" i="3" a="1"/>
  <c r="H96" i="3"/>
  <c r="J96" i="3"/>
  <c r="H97" i="3" a="1"/>
  <c r="H97" i="3"/>
  <c r="J97" i="3"/>
  <c r="H98" i="3" a="1"/>
  <c r="H98" i="3"/>
  <c r="J98" i="3"/>
  <c r="H99" i="3" a="1"/>
  <c r="H99" i="3"/>
  <c r="J99" i="3"/>
  <c r="H100" i="3" a="1"/>
  <c r="H100" i="3"/>
  <c r="J100" i="3"/>
  <c r="H101" i="3" a="1"/>
  <c r="H101" i="3"/>
  <c r="J101" i="3"/>
  <c r="H102" i="3" a="1"/>
  <c r="H102" i="3"/>
  <c r="J102" i="3"/>
  <c r="H103" i="3" a="1"/>
  <c r="H103" i="3"/>
  <c r="J103" i="3"/>
  <c r="H104" i="3" a="1"/>
  <c r="H104" i="3"/>
  <c r="J104" i="3"/>
  <c r="H105" i="3" a="1"/>
  <c r="H105" i="3"/>
  <c r="J105" i="3"/>
  <c r="H106" i="3" a="1"/>
  <c r="H106" i="3"/>
  <c r="J106" i="3"/>
  <c r="H107" i="3" a="1"/>
  <c r="H107" i="3"/>
  <c r="J107" i="3"/>
  <c r="H108" i="3" a="1"/>
  <c r="H108" i="3"/>
  <c r="J108" i="3"/>
  <c r="H109" i="3" a="1"/>
  <c r="H109" i="3"/>
  <c r="J109" i="3"/>
  <c r="H110" i="3" a="1"/>
  <c r="H110" i="3"/>
  <c r="J110" i="3"/>
  <c r="H111" i="3" a="1"/>
  <c r="H111" i="3"/>
  <c r="J111" i="3"/>
  <c r="H112" i="3" a="1"/>
  <c r="H112" i="3"/>
  <c r="J112" i="3"/>
  <c r="H113" i="3" a="1"/>
  <c r="H113" i="3"/>
  <c r="J113" i="3"/>
  <c r="H114" i="3" a="1"/>
  <c r="H114" i="3"/>
  <c r="J114" i="3"/>
  <c r="H115" i="3" a="1"/>
  <c r="H115" i="3"/>
  <c r="J115" i="3"/>
  <c r="H116" i="3" a="1"/>
  <c r="H116" i="3"/>
  <c r="J116" i="3"/>
  <c r="H117" i="3" a="1"/>
  <c r="H117" i="3"/>
  <c r="J117" i="3"/>
  <c r="H118" i="3" a="1"/>
  <c r="H118" i="3"/>
  <c r="J118" i="3"/>
  <c r="H119" i="3" a="1"/>
  <c r="H119" i="3"/>
  <c r="J119" i="3"/>
  <c r="H120" i="3" a="1"/>
  <c r="H120" i="3"/>
  <c r="J120" i="3"/>
  <c r="H121" i="3" a="1"/>
  <c r="H121" i="3"/>
  <c r="J121" i="3"/>
  <c r="H122" i="3" a="1"/>
  <c r="H122" i="3"/>
  <c r="J122" i="3"/>
  <c r="H123" i="3" a="1"/>
  <c r="H123" i="3"/>
  <c r="J123" i="3"/>
  <c r="H124" i="3" a="1"/>
  <c r="H124" i="3"/>
  <c r="J124" i="3"/>
  <c r="H125" i="3" a="1"/>
  <c r="H125" i="3"/>
  <c r="J125" i="3"/>
  <c r="H126" i="3" a="1"/>
  <c r="H126" i="3"/>
  <c r="J126" i="3"/>
  <c r="H127" i="3" a="1"/>
  <c r="H127" i="3"/>
  <c r="J127" i="3"/>
  <c r="H128" i="3" a="1"/>
  <c r="H128" i="3"/>
  <c r="J128" i="3"/>
  <c r="H129" i="3" a="1"/>
  <c r="H129" i="3"/>
  <c r="J129" i="3"/>
  <c r="H130" i="3" a="1"/>
  <c r="H130" i="3"/>
  <c r="J130" i="3"/>
  <c r="H131" i="3" a="1"/>
  <c r="H131" i="3"/>
  <c r="J131" i="3"/>
  <c r="H132" i="3" a="1"/>
  <c r="H132" i="3"/>
  <c r="J132" i="3"/>
  <c r="H133" i="3" a="1"/>
  <c r="H133" i="3"/>
  <c r="J133" i="3"/>
  <c r="H134" i="3" a="1"/>
  <c r="H134" i="3"/>
  <c r="J134" i="3"/>
  <c r="H135" i="3" a="1"/>
  <c r="H135" i="3"/>
  <c r="J135" i="3"/>
  <c r="H136" i="3" a="1"/>
  <c r="H136" i="3"/>
  <c r="J136" i="3"/>
  <c r="H137" i="3" a="1"/>
  <c r="H137" i="3"/>
  <c r="J137" i="3"/>
  <c r="H138" i="3" a="1"/>
  <c r="H138" i="3"/>
  <c r="J138" i="3"/>
  <c r="H139" i="3" a="1"/>
  <c r="H139" i="3"/>
  <c r="J139" i="3"/>
  <c r="H140" i="3" a="1"/>
  <c r="H140" i="3"/>
  <c r="J140" i="3"/>
  <c r="H141" i="3" a="1"/>
  <c r="H141" i="3"/>
  <c r="J141" i="3"/>
  <c r="H142" i="3" a="1"/>
  <c r="H142" i="3"/>
  <c r="J142" i="3"/>
  <c r="H143" i="3" a="1"/>
  <c r="H143" i="3"/>
  <c r="J143" i="3"/>
  <c r="H144" i="3" a="1"/>
  <c r="H144" i="3"/>
  <c r="J144" i="3"/>
  <c r="H145" i="3" a="1"/>
  <c r="H145" i="3"/>
  <c r="J145" i="3"/>
  <c r="H146" i="3" a="1"/>
  <c r="H146" i="3"/>
  <c r="J146" i="3"/>
  <c r="H147" i="3" a="1"/>
  <c r="H147" i="3"/>
  <c r="J147" i="3"/>
  <c r="H148" i="3" a="1"/>
  <c r="H148" i="3"/>
  <c r="J148" i="3"/>
  <c r="H149" i="3" a="1"/>
  <c r="H149" i="3"/>
  <c r="J149" i="3"/>
  <c r="H150" i="3" a="1"/>
  <c r="H150" i="3"/>
  <c r="J150" i="3"/>
  <c r="H151" i="3" a="1"/>
  <c r="H151" i="3"/>
  <c r="J151" i="3"/>
  <c r="H152" i="3" a="1"/>
  <c r="H152" i="3"/>
  <c r="J152" i="3"/>
  <c r="H153" i="3" a="1"/>
  <c r="H153" i="3"/>
  <c r="J153" i="3"/>
  <c r="H154" i="3" a="1"/>
  <c r="H154" i="3"/>
  <c r="J154" i="3"/>
  <c r="H155" i="3" a="1"/>
  <c r="H155" i="3"/>
  <c r="J155" i="3"/>
  <c r="H156" i="3" a="1"/>
  <c r="H156" i="3"/>
  <c r="J156" i="3"/>
  <c r="H157" i="3" a="1"/>
  <c r="H157" i="3"/>
  <c r="J157" i="3"/>
  <c r="H158" i="3" a="1"/>
  <c r="H158" i="3"/>
  <c r="J158" i="3"/>
  <c r="H159" i="3" a="1"/>
  <c r="H159" i="3"/>
  <c r="J159" i="3"/>
  <c r="H160" i="3" a="1"/>
  <c r="H160" i="3"/>
  <c r="J160" i="3"/>
  <c r="H161" i="3" a="1"/>
  <c r="H161" i="3"/>
  <c r="J161" i="3"/>
  <c r="H162" i="3" a="1"/>
  <c r="H162" i="3"/>
  <c r="J162" i="3"/>
  <c r="H163" i="3" a="1"/>
  <c r="H163" i="3"/>
  <c r="J163" i="3"/>
  <c r="H164" i="3" a="1"/>
  <c r="H164" i="3"/>
  <c r="J164" i="3"/>
  <c r="H165" i="3" a="1"/>
  <c r="H165" i="3"/>
  <c r="J165" i="3"/>
  <c r="H166" i="3" a="1"/>
  <c r="H166" i="3"/>
  <c r="J166" i="3"/>
  <c r="H167" i="3" a="1"/>
  <c r="H167" i="3"/>
  <c r="J167" i="3"/>
  <c r="H168" i="3" a="1"/>
  <c r="H168" i="3"/>
  <c r="J168" i="3"/>
  <c r="H169" i="3" a="1"/>
  <c r="H169" i="3"/>
  <c r="J169" i="3"/>
  <c r="H170" i="3" a="1"/>
  <c r="H170" i="3"/>
  <c r="J170" i="3"/>
  <c r="H171" i="3" a="1"/>
  <c r="H171" i="3"/>
  <c r="J171" i="3"/>
  <c r="H172" i="3" a="1"/>
  <c r="H172" i="3"/>
  <c r="J172" i="3"/>
  <c r="H173" i="3" a="1"/>
  <c r="H173" i="3"/>
  <c r="J173" i="3"/>
  <c r="H174" i="3" a="1"/>
  <c r="H174" i="3"/>
  <c r="J174" i="3"/>
  <c r="H175" i="3" a="1"/>
  <c r="H175" i="3"/>
  <c r="J175" i="3"/>
  <c r="H176" i="3" a="1"/>
  <c r="H176" i="3"/>
  <c r="J176" i="3"/>
  <c r="H177" i="3" a="1"/>
  <c r="H177" i="3"/>
  <c r="J177" i="3"/>
  <c r="H178" i="3" a="1"/>
  <c r="H178" i="3"/>
  <c r="J178" i="3"/>
  <c r="H179" i="3" a="1"/>
  <c r="H179" i="3"/>
  <c r="J179" i="3"/>
  <c r="H180" i="3" a="1"/>
  <c r="H180" i="3"/>
  <c r="J180" i="3"/>
  <c r="H181" i="3" a="1"/>
  <c r="H181" i="3"/>
  <c r="J181" i="3"/>
  <c r="H182" i="3" a="1"/>
  <c r="H182" i="3"/>
  <c r="J182" i="3"/>
  <c r="H183" i="3" a="1"/>
  <c r="H183" i="3"/>
  <c r="J183" i="3"/>
  <c r="H184" i="3" a="1"/>
  <c r="H184" i="3"/>
  <c r="J184" i="3"/>
  <c r="H185" i="3" a="1"/>
  <c r="H185" i="3"/>
  <c r="J185" i="3"/>
  <c r="H186" i="3" a="1"/>
  <c r="H186" i="3"/>
  <c r="J186" i="3"/>
  <c r="H187" i="3" a="1"/>
  <c r="H187" i="3"/>
  <c r="J187" i="3"/>
  <c r="H188" i="3" a="1"/>
  <c r="H188" i="3"/>
  <c r="J188" i="3"/>
  <c r="H189" i="3" a="1"/>
  <c r="H189" i="3"/>
  <c r="J189" i="3"/>
  <c r="H190" i="3" a="1"/>
  <c r="H190" i="3"/>
  <c r="J190" i="3"/>
  <c r="H191" i="3" a="1"/>
  <c r="H191" i="3"/>
  <c r="J191" i="3"/>
  <c r="H192" i="3" a="1"/>
  <c r="H192" i="3"/>
  <c r="J192" i="3"/>
  <c r="H193" i="3" a="1"/>
  <c r="H193" i="3"/>
  <c r="J193" i="3"/>
  <c r="H194" i="3" a="1"/>
  <c r="H194" i="3"/>
  <c r="J194" i="3"/>
  <c r="H195" i="3" a="1"/>
  <c r="H195" i="3"/>
  <c r="J195" i="3"/>
  <c r="H196" i="3" a="1"/>
  <c r="H196" i="3"/>
  <c r="J196" i="3"/>
  <c r="H197" i="3" a="1"/>
  <c r="H197" i="3"/>
  <c r="J197" i="3"/>
  <c r="H198" i="3" a="1"/>
  <c r="H198" i="3"/>
  <c r="J198" i="3"/>
  <c r="H199" i="3" a="1"/>
  <c r="H199" i="3"/>
  <c r="J199" i="3"/>
  <c r="H200" i="3" a="1"/>
  <c r="H200" i="3"/>
  <c r="J200" i="3"/>
  <c r="H201" i="3" a="1"/>
  <c r="H201" i="3"/>
  <c r="J201" i="3"/>
  <c r="H202" i="3" a="1"/>
  <c r="H202" i="3"/>
  <c r="J202" i="3"/>
  <c r="H203" i="3" a="1"/>
  <c r="H203" i="3"/>
  <c r="J203" i="3"/>
  <c r="H204" i="3" a="1"/>
  <c r="H204" i="3"/>
  <c r="J204" i="3"/>
  <c r="H205" i="3" a="1"/>
  <c r="H205" i="3"/>
  <c r="J205" i="3"/>
  <c r="H206" i="3" a="1"/>
  <c r="H206" i="3"/>
  <c r="J206" i="3"/>
  <c r="H207" i="3" a="1"/>
  <c r="H207" i="3"/>
  <c r="J207" i="3"/>
  <c r="H208" i="3" a="1"/>
  <c r="H208" i="3"/>
  <c r="J208" i="3"/>
  <c r="H209" i="3" a="1"/>
  <c r="H209" i="3"/>
  <c r="J209" i="3"/>
  <c r="H210" i="3" a="1"/>
  <c r="H210" i="3"/>
  <c r="J210" i="3"/>
  <c r="H211" i="3" a="1"/>
  <c r="H211" i="3"/>
  <c r="J211" i="3"/>
  <c r="H212" i="3" a="1"/>
  <c r="H212" i="3"/>
  <c r="J212" i="3"/>
  <c r="H213" i="3" a="1"/>
  <c r="H213" i="3"/>
  <c r="J213" i="3"/>
  <c r="H214" i="3" a="1"/>
  <c r="H214" i="3"/>
  <c r="J214" i="3"/>
  <c r="H215" i="3" a="1"/>
  <c r="H215" i="3"/>
  <c r="J215" i="3"/>
  <c r="H216" i="3" a="1"/>
  <c r="H216" i="3"/>
  <c r="J216" i="3"/>
  <c r="H217" i="3" a="1"/>
  <c r="H217" i="3"/>
  <c r="J217" i="3"/>
  <c r="H218" i="3" a="1"/>
  <c r="H218" i="3"/>
  <c r="J218" i="3"/>
  <c r="H219" i="3" a="1"/>
  <c r="H219" i="3"/>
  <c r="J219" i="3"/>
  <c r="H220" i="3" a="1"/>
  <c r="H220" i="3"/>
  <c r="J220" i="3"/>
  <c r="H221" i="3" a="1"/>
  <c r="H221" i="3"/>
  <c r="J221" i="3"/>
  <c r="H222" i="3" a="1"/>
  <c r="H222" i="3"/>
  <c r="J222" i="3"/>
  <c r="H223" i="3" a="1"/>
  <c r="H223" i="3"/>
  <c r="J223" i="3"/>
  <c r="H224" i="3" a="1"/>
  <c r="H224" i="3"/>
  <c r="J224" i="3"/>
  <c r="H225" i="3" a="1"/>
  <c r="H225" i="3"/>
  <c r="J225" i="3"/>
  <c r="H226" i="3" a="1"/>
  <c r="H226" i="3"/>
  <c r="J226" i="3"/>
  <c r="H227" i="3" a="1"/>
  <c r="H227" i="3"/>
  <c r="J227" i="3"/>
  <c r="H228" i="3" a="1"/>
  <c r="H228" i="3"/>
  <c r="J228" i="3"/>
  <c r="H229" i="3" a="1"/>
  <c r="H229" i="3"/>
  <c r="J229" i="3"/>
  <c r="H230" i="3" a="1"/>
  <c r="H230" i="3"/>
  <c r="J230" i="3"/>
  <c r="H231" i="3" a="1"/>
  <c r="H231" i="3"/>
  <c r="J231" i="3"/>
  <c r="H232" i="3" a="1"/>
  <c r="H232" i="3"/>
  <c r="J232" i="3"/>
  <c r="H233" i="3" a="1"/>
  <c r="H233" i="3"/>
  <c r="J233" i="3"/>
  <c r="H234" i="3" a="1"/>
  <c r="H234" i="3"/>
  <c r="J234" i="3"/>
  <c r="H235" i="3" a="1"/>
  <c r="H235" i="3"/>
  <c r="J235" i="3"/>
  <c r="H236" i="3" a="1"/>
  <c r="H236" i="3"/>
  <c r="J236" i="3"/>
  <c r="H237" i="3" a="1"/>
  <c r="H237" i="3"/>
  <c r="J237" i="3"/>
  <c r="H238" i="3" a="1"/>
  <c r="H238" i="3"/>
  <c r="J238" i="3"/>
  <c r="H239" i="3" a="1"/>
  <c r="H239" i="3"/>
  <c r="J239" i="3"/>
  <c r="H240" i="3" a="1"/>
  <c r="H240" i="3"/>
  <c r="J240" i="3"/>
  <c r="H241" i="3" a="1"/>
  <c r="H241" i="3"/>
  <c r="J241" i="3"/>
  <c r="H242" i="3" a="1"/>
  <c r="H242" i="3"/>
  <c r="J242" i="3"/>
  <c r="H243" i="3" a="1"/>
  <c r="H243" i="3"/>
  <c r="J243" i="3"/>
  <c r="H244" i="3" a="1"/>
  <c r="H244" i="3"/>
  <c r="J244" i="3"/>
  <c r="H245" i="3" a="1"/>
  <c r="H245" i="3"/>
  <c r="J245" i="3"/>
  <c r="H246" i="3" a="1"/>
  <c r="H246" i="3"/>
  <c r="J246" i="3"/>
  <c r="H247" i="3" a="1"/>
  <c r="H247" i="3"/>
  <c r="J247" i="3"/>
  <c r="H248" i="3" a="1"/>
  <c r="H248" i="3"/>
  <c r="J248" i="3"/>
  <c r="H249" i="3" a="1"/>
  <c r="H249" i="3"/>
  <c r="J249" i="3"/>
  <c r="H250" i="3" a="1"/>
  <c r="H250" i="3"/>
  <c r="J250" i="3"/>
  <c r="H251" i="3" a="1"/>
  <c r="H251" i="3"/>
  <c r="J251" i="3"/>
  <c r="H252" i="3" a="1"/>
  <c r="H252" i="3"/>
  <c r="J252" i="3"/>
  <c r="H253" i="3" a="1"/>
  <c r="H253" i="3"/>
  <c r="J253" i="3"/>
  <c r="H254" i="3" a="1"/>
  <c r="H254" i="3"/>
  <c r="J254" i="3"/>
  <c r="H255" i="3" a="1"/>
  <c r="H255" i="3"/>
  <c r="J255" i="3"/>
  <c r="H256" i="3" a="1"/>
  <c r="H256" i="3"/>
  <c r="J256" i="3"/>
  <c r="H257" i="3" a="1"/>
  <c r="H257" i="3"/>
  <c r="J257" i="3"/>
  <c r="H258" i="3" a="1"/>
  <c r="H258" i="3"/>
  <c r="J258" i="3"/>
  <c r="H259" i="3" a="1"/>
  <c r="H259" i="3"/>
  <c r="J259" i="3"/>
  <c r="H260" i="3" a="1"/>
  <c r="H260" i="3"/>
  <c r="J260" i="3"/>
  <c r="H261" i="3" a="1"/>
  <c r="H261" i="3"/>
  <c r="J261" i="3"/>
  <c r="H262" i="3" a="1"/>
  <c r="H262" i="3"/>
  <c r="J262" i="3"/>
  <c r="H263" i="3" a="1"/>
  <c r="H263" i="3"/>
  <c r="J263" i="3"/>
  <c r="H264" i="3" a="1"/>
  <c r="H264" i="3"/>
  <c r="J264" i="3"/>
  <c r="H265" i="3" a="1"/>
  <c r="H265" i="3"/>
  <c r="J265" i="3"/>
  <c r="H266" i="3" a="1"/>
  <c r="H266" i="3"/>
  <c r="J266" i="3"/>
  <c r="H267" i="3" a="1"/>
  <c r="H267" i="3"/>
  <c r="J267" i="3"/>
  <c r="H268" i="3" a="1"/>
  <c r="H268" i="3"/>
  <c r="J268" i="3"/>
  <c r="H269" i="3" a="1"/>
  <c r="H269" i="3"/>
  <c r="J269" i="3"/>
  <c r="H270" i="3" a="1"/>
  <c r="H270" i="3"/>
  <c r="J270" i="3"/>
  <c r="H271" i="3" a="1"/>
  <c r="H271" i="3"/>
  <c r="J271" i="3"/>
  <c r="H272" i="3" a="1"/>
  <c r="H272" i="3"/>
  <c r="J272" i="3"/>
  <c r="H273" i="3" a="1"/>
  <c r="H273" i="3"/>
  <c r="J273" i="3"/>
  <c r="H274" i="3" a="1"/>
  <c r="H274" i="3"/>
  <c r="J274" i="3"/>
  <c r="H275" i="3" a="1"/>
  <c r="H275" i="3"/>
  <c r="J275" i="3"/>
  <c r="H276" i="3" a="1"/>
  <c r="H276" i="3"/>
  <c r="J276" i="3"/>
  <c r="H277" i="3" a="1"/>
  <c r="H277" i="3"/>
  <c r="J277" i="3"/>
  <c r="H278" i="3" a="1"/>
  <c r="H278" i="3"/>
  <c r="J278" i="3"/>
  <c r="H279" i="3" a="1"/>
  <c r="H279" i="3"/>
  <c r="J279" i="3"/>
  <c r="H280" i="3" a="1"/>
  <c r="H280" i="3"/>
  <c r="J280" i="3"/>
  <c r="H281" i="3" a="1"/>
  <c r="H281" i="3"/>
  <c r="J281" i="3"/>
  <c r="H282" i="3" a="1"/>
  <c r="H282" i="3"/>
  <c r="J282" i="3"/>
  <c r="H283" i="3" a="1"/>
  <c r="H283" i="3"/>
  <c r="J283" i="3"/>
  <c r="H284" i="3" a="1"/>
  <c r="H284" i="3"/>
  <c r="J284" i="3"/>
  <c r="H285" i="3" a="1"/>
  <c r="H285" i="3"/>
  <c r="J285" i="3"/>
  <c r="H286" i="3" a="1"/>
  <c r="H286" i="3"/>
  <c r="J286" i="3"/>
  <c r="H287" i="3" a="1"/>
  <c r="H287" i="3"/>
  <c r="J287" i="3"/>
  <c r="H288" i="3" a="1"/>
  <c r="H288" i="3"/>
  <c r="J288" i="3"/>
  <c r="H289" i="3" a="1"/>
  <c r="H289" i="3"/>
  <c r="J289" i="3"/>
  <c r="H8" i="2"/>
  <c r="G8" i="2"/>
  <c r="E2" i="3" a="1"/>
  <c r="E2" i="3"/>
  <c r="G2" i="3"/>
  <c r="E3" i="3" a="1"/>
  <c r="E3" i="3"/>
  <c r="G3" i="3"/>
  <c r="E4" i="3" a="1"/>
  <c r="E4" i="3"/>
  <c r="G4" i="3"/>
  <c r="E5" i="3" a="1"/>
  <c r="E5" i="3"/>
  <c r="G5" i="3"/>
  <c r="E6" i="3" a="1"/>
  <c r="E6" i="3"/>
  <c r="G6" i="3"/>
  <c r="E7" i="3" a="1"/>
  <c r="E7" i="3"/>
  <c r="G7" i="3"/>
  <c r="E8" i="3" a="1"/>
  <c r="E8" i="3"/>
  <c r="G8" i="3"/>
  <c r="E9" i="3" a="1"/>
  <c r="E9" i="3"/>
  <c r="G9" i="3"/>
  <c r="E10" i="3" a="1"/>
  <c r="E10" i="3"/>
  <c r="G10" i="3"/>
  <c r="E11" i="3" a="1"/>
  <c r="E11" i="3"/>
  <c r="G11" i="3"/>
  <c r="E12" i="3" a="1"/>
  <c r="E12" i="3"/>
  <c r="G12" i="3"/>
  <c r="E13" i="3" a="1"/>
  <c r="E13" i="3"/>
  <c r="G13" i="3"/>
  <c r="E14" i="3" a="1"/>
  <c r="E14" i="3"/>
  <c r="G14" i="3"/>
  <c r="E15" i="3" a="1"/>
  <c r="E15" i="3"/>
  <c r="G15" i="3"/>
  <c r="E16" i="3" a="1"/>
  <c r="E16" i="3"/>
  <c r="G16" i="3"/>
  <c r="E17" i="3" a="1"/>
  <c r="E17" i="3"/>
  <c r="G17" i="3"/>
  <c r="E18" i="3" a="1"/>
  <c r="E18" i="3"/>
  <c r="G18" i="3"/>
  <c r="E19" i="3" a="1"/>
  <c r="E19" i="3"/>
  <c r="G19" i="3"/>
  <c r="E20" i="3" a="1"/>
  <c r="E20" i="3"/>
  <c r="G20" i="3"/>
  <c r="E21" i="3" a="1"/>
  <c r="E21" i="3"/>
  <c r="G21" i="3"/>
  <c r="E22" i="3" a="1"/>
  <c r="E22" i="3"/>
  <c r="G22" i="3"/>
  <c r="E23" i="3" a="1"/>
  <c r="E23" i="3"/>
  <c r="G23" i="3"/>
  <c r="E24" i="3" a="1"/>
  <c r="E24" i="3"/>
  <c r="G24" i="3"/>
  <c r="E25" i="3" a="1"/>
  <c r="E25" i="3"/>
  <c r="G25" i="3"/>
  <c r="E26" i="3" a="1"/>
  <c r="E26" i="3"/>
  <c r="G26" i="3"/>
  <c r="E27" i="3" a="1"/>
  <c r="E27" i="3"/>
  <c r="G27" i="3"/>
  <c r="E28" i="3" a="1"/>
  <c r="E28" i="3"/>
  <c r="G28" i="3"/>
  <c r="E29" i="3" a="1"/>
  <c r="E29" i="3"/>
  <c r="G29" i="3"/>
  <c r="E30" i="3" a="1"/>
  <c r="E30" i="3"/>
  <c r="G30" i="3"/>
  <c r="E31" i="3" a="1"/>
  <c r="E31" i="3"/>
  <c r="G31" i="3"/>
  <c r="E32" i="3" a="1"/>
  <c r="E32" i="3"/>
  <c r="G32" i="3"/>
  <c r="E33" i="3" a="1"/>
  <c r="E33" i="3"/>
  <c r="G33" i="3"/>
  <c r="E34" i="3" a="1"/>
  <c r="E34" i="3"/>
  <c r="G34" i="3"/>
  <c r="E35" i="3" a="1"/>
  <c r="E35" i="3"/>
  <c r="G35" i="3"/>
  <c r="E36" i="3" a="1"/>
  <c r="E36" i="3"/>
  <c r="G36" i="3"/>
  <c r="E37" i="3" a="1"/>
  <c r="E37" i="3"/>
  <c r="G37" i="3"/>
  <c r="E38" i="3" a="1"/>
  <c r="E38" i="3"/>
  <c r="G38" i="3"/>
  <c r="E39" i="3" a="1"/>
  <c r="E39" i="3"/>
  <c r="G39" i="3"/>
  <c r="E40" i="3" a="1"/>
  <c r="E40" i="3"/>
  <c r="G40" i="3"/>
  <c r="E41" i="3" a="1"/>
  <c r="E41" i="3"/>
  <c r="G41" i="3"/>
  <c r="E42" i="3" a="1"/>
  <c r="E42" i="3"/>
  <c r="G42" i="3"/>
  <c r="E43" i="3" a="1"/>
  <c r="E43" i="3"/>
  <c r="G43" i="3"/>
  <c r="E44" i="3" a="1"/>
  <c r="E44" i="3"/>
  <c r="G44" i="3"/>
  <c r="E45" i="3" a="1"/>
  <c r="E45" i="3"/>
  <c r="G45" i="3"/>
  <c r="E46" i="3" a="1"/>
  <c r="E46" i="3"/>
  <c r="G46" i="3"/>
  <c r="E47" i="3" a="1"/>
  <c r="E47" i="3"/>
  <c r="G47" i="3"/>
  <c r="E48" i="3" a="1"/>
  <c r="E48" i="3"/>
  <c r="G48" i="3"/>
  <c r="E49" i="3" a="1"/>
  <c r="E49" i="3"/>
  <c r="G49" i="3"/>
  <c r="E50" i="3" a="1"/>
  <c r="E50" i="3"/>
  <c r="G50" i="3"/>
  <c r="E51" i="3" a="1"/>
  <c r="E51" i="3"/>
  <c r="G51" i="3"/>
  <c r="E52" i="3" a="1"/>
  <c r="E52" i="3"/>
  <c r="G52" i="3"/>
  <c r="E53" i="3" a="1"/>
  <c r="E53" i="3"/>
  <c r="G53" i="3"/>
  <c r="E54" i="3" a="1"/>
  <c r="E54" i="3"/>
  <c r="G54" i="3"/>
  <c r="E55" i="3" a="1"/>
  <c r="E55" i="3"/>
  <c r="G55" i="3"/>
  <c r="E56" i="3" a="1"/>
  <c r="E56" i="3"/>
  <c r="G56" i="3"/>
  <c r="E57" i="3" a="1"/>
  <c r="E57" i="3"/>
  <c r="G57" i="3"/>
  <c r="E58" i="3" a="1"/>
  <c r="E58" i="3"/>
  <c r="G58" i="3"/>
  <c r="E59" i="3" a="1"/>
  <c r="E59" i="3"/>
  <c r="G59" i="3"/>
  <c r="E60" i="3" a="1"/>
  <c r="E60" i="3"/>
  <c r="G60" i="3"/>
  <c r="E61" i="3" a="1"/>
  <c r="E61" i="3"/>
  <c r="G61" i="3"/>
  <c r="E62" i="3" a="1"/>
  <c r="E62" i="3"/>
  <c r="G62" i="3"/>
  <c r="E63" i="3" a="1"/>
  <c r="E63" i="3"/>
  <c r="G63" i="3"/>
  <c r="E64" i="3" a="1"/>
  <c r="E64" i="3"/>
  <c r="G64" i="3"/>
  <c r="E65" i="3" a="1"/>
  <c r="E65" i="3"/>
  <c r="G65" i="3"/>
  <c r="E66" i="3" a="1"/>
  <c r="E66" i="3"/>
  <c r="G66" i="3"/>
  <c r="E67" i="3" a="1"/>
  <c r="E67" i="3"/>
  <c r="G67" i="3"/>
  <c r="E68" i="3" a="1"/>
  <c r="E68" i="3"/>
  <c r="G68" i="3"/>
  <c r="E69" i="3" a="1"/>
  <c r="E69" i="3"/>
  <c r="G69" i="3"/>
  <c r="E70" i="3" a="1"/>
  <c r="E70" i="3"/>
  <c r="G70" i="3"/>
  <c r="E71" i="3" a="1"/>
  <c r="E71" i="3"/>
  <c r="G71" i="3"/>
  <c r="E72" i="3" a="1"/>
  <c r="E72" i="3"/>
  <c r="G72" i="3"/>
  <c r="E73" i="3" a="1"/>
  <c r="E73" i="3"/>
  <c r="G73" i="3"/>
  <c r="E74" i="3" a="1"/>
  <c r="E74" i="3"/>
  <c r="G74" i="3"/>
  <c r="E75" i="3" a="1"/>
  <c r="E75" i="3"/>
  <c r="G75" i="3"/>
  <c r="E76" i="3" a="1"/>
  <c r="E76" i="3"/>
  <c r="G76" i="3"/>
  <c r="E77" i="3" a="1"/>
  <c r="E77" i="3"/>
  <c r="G77" i="3"/>
  <c r="E78" i="3" a="1"/>
  <c r="E78" i="3"/>
  <c r="G78" i="3"/>
  <c r="E79" i="3" a="1"/>
  <c r="E79" i="3"/>
  <c r="G79" i="3"/>
  <c r="E80" i="3" a="1"/>
  <c r="E80" i="3"/>
  <c r="G80" i="3"/>
  <c r="E81" i="3" a="1"/>
  <c r="E81" i="3"/>
  <c r="G81" i="3"/>
  <c r="E82" i="3" a="1"/>
  <c r="E82" i="3"/>
  <c r="G82" i="3"/>
  <c r="E83" i="3" a="1"/>
  <c r="E83" i="3"/>
  <c r="G83" i="3"/>
  <c r="E84" i="3" a="1"/>
  <c r="E84" i="3"/>
  <c r="G84" i="3"/>
  <c r="E85" i="3" a="1"/>
  <c r="E85" i="3"/>
  <c r="G85" i="3"/>
  <c r="E86" i="3" a="1"/>
  <c r="E86" i="3"/>
  <c r="G86" i="3"/>
  <c r="E87" i="3" a="1"/>
  <c r="E87" i="3"/>
  <c r="G87" i="3"/>
  <c r="E88" i="3" a="1"/>
  <c r="E88" i="3"/>
  <c r="G88" i="3"/>
  <c r="E89" i="3" a="1"/>
  <c r="E89" i="3"/>
  <c r="G89" i="3"/>
  <c r="E90" i="3" a="1"/>
  <c r="E90" i="3"/>
  <c r="G90" i="3"/>
  <c r="E91" i="3" a="1"/>
  <c r="E91" i="3"/>
  <c r="G91" i="3"/>
  <c r="E92" i="3" a="1"/>
  <c r="E92" i="3"/>
  <c r="G92" i="3"/>
  <c r="E93" i="3" a="1"/>
  <c r="E93" i="3"/>
  <c r="G93" i="3"/>
  <c r="E94" i="3" a="1"/>
  <c r="E94" i="3"/>
  <c r="G94" i="3"/>
  <c r="E95" i="3" a="1"/>
  <c r="E95" i="3"/>
  <c r="G95" i="3"/>
  <c r="E96" i="3" a="1"/>
  <c r="E96" i="3"/>
  <c r="G96" i="3"/>
  <c r="E97" i="3" a="1"/>
  <c r="E97" i="3"/>
  <c r="G97" i="3"/>
  <c r="E98" i="3" a="1"/>
  <c r="E98" i="3"/>
  <c r="G98" i="3"/>
  <c r="E99" i="3" a="1"/>
  <c r="E99" i="3"/>
  <c r="G99" i="3"/>
  <c r="E100" i="3" a="1"/>
  <c r="E100" i="3"/>
  <c r="G100" i="3"/>
  <c r="E101" i="3" a="1"/>
  <c r="E101" i="3"/>
  <c r="G101" i="3"/>
  <c r="E102" i="3" a="1"/>
  <c r="E102" i="3"/>
  <c r="G102" i="3"/>
  <c r="E103" i="3" a="1"/>
  <c r="E103" i="3"/>
  <c r="G103" i="3"/>
  <c r="E104" i="3" a="1"/>
  <c r="E104" i="3"/>
  <c r="G104" i="3"/>
  <c r="E105" i="3" a="1"/>
  <c r="E105" i="3"/>
  <c r="G105" i="3"/>
  <c r="E106" i="3" a="1"/>
  <c r="E106" i="3"/>
  <c r="G106" i="3"/>
  <c r="E107" i="3" a="1"/>
  <c r="E107" i="3"/>
  <c r="G107" i="3"/>
  <c r="E108" i="3" a="1"/>
  <c r="E108" i="3"/>
  <c r="G108" i="3"/>
  <c r="E109" i="3" a="1"/>
  <c r="E109" i="3"/>
  <c r="G109" i="3"/>
  <c r="E110" i="3" a="1"/>
  <c r="E110" i="3"/>
  <c r="G110" i="3"/>
  <c r="E111" i="3" a="1"/>
  <c r="E111" i="3"/>
  <c r="G111" i="3"/>
  <c r="E112" i="3" a="1"/>
  <c r="E112" i="3"/>
  <c r="G112" i="3"/>
  <c r="E113" i="3" a="1"/>
  <c r="E113" i="3"/>
  <c r="G113" i="3"/>
  <c r="E114" i="3" a="1"/>
  <c r="E114" i="3"/>
  <c r="G114" i="3"/>
  <c r="E115" i="3" a="1"/>
  <c r="E115" i="3"/>
  <c r="G115" i="3"/>
  <c r="E116" i="3" a="1"/>
  <c r="E116" i="3"/>
  <c r="G116" i="3"/>
  <c r="E117" i="3" a="1"/>
  <c r="E117" i="3"/>
  <c r="G117" i="3"/>
  <c r="E118" i="3" a="1"/>
  <c r="E118" i="3"/>
  <c r="G118" i="3"/>
  <c r="E119" i="3" a="1"/>
  <c r="E119" i="3"/>
  <c r="G119" i="3"/>
  <c r="E120" i="3" a="1"/>
  <c r="E120" i="3"/>
  <c r="G120" i="3"/>
  <c r="E121" i="3" a="1"/>
  <c r="E121" i="3"/>
  <c r="G121" i="3"/>
  <c r="E122" i="3" a="1"/>
  <c r="E122" i="3"/>
  <c r="G122" i="3"/>
  <c r="E123" i="3" a="1"/>
  <c r="E123" i="3"/>
  <c r="G123" i="3"/>
  <c r="E124" i="3" a="1"/>
  <c r="E124" i="3"/>
  <c r="G124" i="3"/>
  <c r="E125" i="3" a="1"/>
  <c r="E125" i="3"/>
  <c r="G125" i="3"/>
  <c r="E126" i="3" a="1"/>
  <c r="E126" i="3"/>
  <c r="G126" i="3"/>
  <c r="E127" i="3" a="1"/>
  <c r="E127" i="3"/>
  <c r="G127" i="3"/>
  <c r="E128" i="3" a="1"/>
  <c r="E128" i="3"/>
  <c r="G128" i="3"/>
  <c r="E129" i="3" a="1"/>
  <c r="E129" i="3"/>
  <c r="G129" i="3"/>
  <c r="E130" i="3" a="1"/>
  <c r="E130" i="3"/>
  <c r="G130" i="3"/>
  <c r="E131" i="3" a="1"/>
  <c r="E131" i="3"/>
  <c r="G131" i="3"/>
  <c r="E132" i="3" a="1"/>
  <c r="E132" i="3"/>
  <c r="G132" i="3"/>
  <c r="E133" i="3" a="1"/>
  <c r="E133" i="3"/>
  <c r="G133" i="3"/>
  <c r="E134" i="3" a="1"/>
  <c r="E134" i="3"/>
  <c r="G134" i="3"/>
  <c r="E135" i="3" a="1"/>
  <c r="E135" i="3"/>
  <c r="G135" i="3"/>
  <c r="E136" i="3" a="1"/>
  <c r="E136" i="3"/>
  <c r="G136" i="3"/>
  <c r="E137" i="3" a="1"/>
  <c r="E137" i="3"/>
  <c r="G137" i="3"/>
  <c r="E138" i="3" a="1"/>
  <c r="E138" i="3"/>
  <c r="G138" i="3"/>
  <c r="E139" i="3" a="1"/>
  <c r="E139" i="3"/>
  <c r="G139" i="3"/>
  <c r="E140" i="3" a="1"/>
  <c r="E140" i="3"/>
  <c r="G140" i="3"/>
  <c r="E141" i="3" a="1"/>
  <c r="E141" i="3"/>
  <c r="G141" i="3"/>
  <c r="E142" i="3" a="1"/>
  <c r="E142" i="3"/>
  <c r="G142" i="3"/>
  <c r="E143" i="3" a="1"/>
  <c r="E143" i="3"/>
  <c r="G143" i="3"/>
  <c r="E144" i="3" a="1"/>
  <c r="E144" i="3"/>
  <c r="G144" i="3"/>
  <c r="E145" i="3" a="1"/>
  <c r="E145" i="3"/>
  <c r="G145" i="3"/>
  <c r="E146" i="3" a="1"/>
  <c r="E146" i="3"/>
  <c r="G146" i="3"/>
  <c r="E147" i="3" a="1"/>
  <c r="E147" i="3"/>
  <c r="G147" i="3"/>
  <c r="E148" i="3" a="1"/>
  <c r="E148" i="3"/>
  <c r="G148" i="3"/>
  <c r="E149" i="3" a="1"/>
  <c r="E149" i="3"/>
  <c r="G149" i="3"/>
  <c r="E150" i="3" a="1"/>
  <c r="E150" i="3"/>
  <c r="G150" i="3"/>
  <c r="E151" i="3" a="1"/>
  <c r="E151" i="3"/>
  <c r="G151" i="3"/>
  <c r="E152" i="3" a="1"/>
  <c r="E152" i="3"/>
  <c r="G152" i="3"/>
  <c r="E153" i="3" a="1"/>
  <c r="E153" i="3"/>
  <c r="G153" i="3"/>
  <c r="E154" i="3" a="1"/>
  <c r="E154" i="3"/>
  <c r="G154" i="3"/>
  <c r="E155" i="3" a="1"/>
  <c r="E155" i="3"/>
  <c r="G155" i="3"/>
  <c r="E156" i="3" a="1"/>
  <c r="E156" i="3"/>
  <c r="G156" i="3"/>
  <c r="E157" i="3" a="1"/>
  <c r="E157" i="3"/>
  <c r="G157" i="3"/>
  <c r="E158" i="3" a="1"/>
  <c r="E158" i="3"/>
  <c r="G158" i="3"/>
  <c r="E159" i="3" a="1"/>
  <c r="E159" i="3"/>
  <c r="G159" i="3"/>
  <c r="E160" i="3" a="1"/>
  <c r="E160" i="3"/>
  <c r="G160" i="3"/>
  <c r="E161" i="3" a="1"/>
  <c r="E161" i="3"/>
  <c r="G161" i="3"/>
  <c r="E162" i="3" a="1"/>
  <c r="E162" i="3"/>
  <c r="G162" i="3"/>
  <c r="E163" i="3" a="1"/>
  <c r="E163" i="3"/>
  <c r="G163" i="3"/>
  <c r="E164" i="3" a="1"/>
  <c r="E164" i="3"/>
  <c r="G164" i="3"/>
  <c r="E165" i="3" a="1"/>
  <c r="E165" i="3"/>
  <c r="G165" i="3"/>
  <c r="E166" i="3" a="1"/>
  <c r="E166" i="3"/>
  <c r="G166" i="3"/>
  <c r="E167" i="3" a="1"/>
  <c r="E167" i="3"/>
  <c r="G167" i="3"/>
  <c r="E168" i="3" a="1"/>
  <c r="E168" i="3"/>
  <c r="G168" i="3"/>
  <c r="E169" i="3" a="1"/>
  <c r="E169" i="3"/>
  <c r="G169" i="3"/>
  <c r="E170" i="3" a="1"/>
  <c r="E170" i="3"/>
  <c r="G170" i="3"/>
  <c r="E171" i="3" a="1"/>
  <c r="E171" i="3"/>
  <c r="G171" i="3"/>
  <c r="E172" i="3" a="1"/>
  <c r="E172" i="3"/>
  <c r="G172" i="3"/>
  <c r="E173" i="3" a="1"/>
  <c r="E173" i="3"/>
  <c r="G173" i="3"/>
  <c r="E174" i="3" a="1"/>
  <c r="E174" i="3"/>
  <c r="G174" i="3"/>
  <c r="E175" i="3" a="1"/>
  <c r="E175" i="3"/>
  <c r="G175" i="3"/>
  <c r="E176" i="3" a="1"/>
  <c r="E176" i="3"/>
  <c r="G176" i="3"/>
  <c r="E177" i="3" a="1"/>
  <c r="E177" i="3"/>
  <c r="G177" i="3"/>
  <c r="E178" i="3" a="1"/>
  <c r="E178" i="3"/>
  <c r="G178" i="3"/>
  <c r="E179" i="3" a="1"/>
  <c r="E179" i="3"/>
  <c r="G179" i="3"/>
  <c r="E180" i="3" a="1"/>
  <c r="E180" i="3"/>
  <c r="G180" i="3"/>
  <c r="E181" i="3" a="1"/>
  <c r="E181" i="3"/>
  <c r="G181" i="3"/>
  <c r="E182" i="3" a="1"/>
  <c r="E182" i="3"/>
  <c r="G182" i="3"/>
  <c r="E183" i="3" a="1"/>
  <c r="E183" i="3"/>
  <c r="G183" i="3"/>
  <c r="E184" i="3" a="1"/>
  <c r="E184" i="3"/>
  <c r="G184" i="3"/>
  <c r="E185" i="3" a="1"/>
  <c r="E185" i="3"/>
  <c r="G185" i="3"/>
  <c r="E186" i="3" a="1"/>
  <c r="E186" i="3"/>
  <c r="G186" i="3"/>
  <c r="E187" i="3" a="1"/>
  <c r="E187" i="3"/>
  <c r="G187" i="3"/>
  <c r="E188" i="3" a="1"/>
  <c r="E188" i="3"/>
  <c r="G188" i="3"/>
  <c r="E189" i="3" a="1"/>
  <c r="E189" i="3"/>
  <c r="G189" i="3"/>
  <c r="E190" i="3" a="1"/>
  <c r="E190" i="3"/>
  <c r="G190" i="3"/>
  <c r="E191" i="3" a="1"/>
  <c r="E191" i="3"/>
  <c r="G191" i="3"/>
  <c r="E192" i="3" a="1"/>
  <c r="E192" i="3"/>
  <c r="G192" i="3"/>
  <c r="E193" i="3" a="1"/>
  <c r="E193" i="3"/>
  <c r="G193" i="3"/>
  <c r="E194" i="3" a="1"/>
  <c r="E194" i="3"/>
  <c r="G194" i="3"/>
  <c r="E195" i="3" a="1"/>
  <c r="E195" i="3"/>
  <c r="G195" i="3"/>
  <c r="E196" i="3" a="1"/>
  <c r="E196" i="3"/>
  <c r="G196" i="3"/>
  <c r="E197" i="3" a="1"/>
  <c r="E197" i="3"/>
  <c r="G197" i="3"/>
  <c r="E198" i="3" a="1"/>
  <c r="E198" i="3"/>
  <c r="G198" i="3"/>
  <c r="E199" i="3" a="1"/>
  <c r="E199" i="3"/>
  <c r="G199" i="3"/>
  <c r="E200" i="3" a="1"/>
  <c r="E200" i="3"/>
  <c r="G200" i="3"/>
  <c r="E201" i="3" a="1"/>
  <c r="E201" i="3"/>
  <c r="G201" i="3"/>
  <c r="E202" i="3" a="1"/>
  <c r="E202" i="3"/>
  <c r="G202" i="3"/>
  <c r="E203" i="3" a="1"/>
  <c r="E203" i="3"/>
  <c r="G203" i="3"/>
  <c r="E204" i="3" a="1"/>
  <c r="E204" i="3"/>
  <c r="G204" i="3"/>
  <c r="E205" i="3" a="1"/>
  <c r="E205" i="3"/>
  <c r="G205" i="3"/>
  <c r="E206" i="3" a="1"/>
  <c r="E206" i="3"/>
  <c r="G206" i="3"/>
  <c r="E207" i="3" a="1"/>
  <c r="E207" i="3"/>
  <c r="G207" i="3"/>
  <c r="E208" i="3" a="1"/>
  <c r="E208" i="3"/>
  <c r="G208" i="3"/>
  <c r="E209" i="3" a="1"/>
  <c r="E209" i="3"/>
  <c r="G209" i="3"/>
  <c r="E210" i="3" a="1"/>
  <c r="E210" i="3"/>
  <c r="G210" i="3"/>
  <c r="E211" i="3" a="1"/>
  <c r="E211" i="3"/>
  <c r="G211" i="3"/>
  <c r="E212" i="3" a="1"/>
  <c r="E212" i="3"/>
  <c r="G212" i="3"/>
  <c r="E213" i="3" a="1"/>
  <c r="E213" i="3"/>
  <c r="G213" i="3"/>
  <c r="E214" i="3" a="1"/>
  <c r="E214" i="3"/>
  <c r="G214" i="3"/>
  <c r="E215" i="3" a="1"/>
  <c r="E215" i="3"/>
  <c r="G215" i="3"/>
  <c r="E216" i="3" a="1"/>
  <c r="E216" i="3"/>
  <c r="G216" i="3"/>
  <c r="E217" i="3" a="1"/>
  <c r="E217" i="3"/>
  <c r="G217" i="3"/>
  <c r="E218" i="3" a="1"/>
  <c r="E218" i="3"/>
  <c r="G218" i="3"/>
  <c r="E219" i="3" a="1"/>
  <c r="E219" i="3"/>
  <c r="G219" i="3"/>
  <c r="E220" i="3" a="1"/>
  <c r="E220" i="3"/>
  <c r="G220" i="3"/>
  <c r="E221" i="3" a="1"/>
  <c r="E221" i="3"/>
  <c r="G221" i="3"/>
  <c r="E222" i="3" a="1"/>
  <c r="E222" i="3"/>
  <c r="G222" i="3"/>
  <c r="E223" i="3" a="1"/>
  <c r="E223" i="3"/>
  <c r="G223" i="3"/>
  <c r="E224" i="3" a="1"/>
  <c r="E224" i="3"/>
  <c r="G224" i="3"/>
  <c r="E225" i="3" a="1"/>
  <c r="E225" i="3"/>
  <c r="G225" i="3"/>
  <c r="E226" i="3" a="1"/>
  <c r="E226" i="3"/>
  <c r="G226" i="3"/>
  <c r="E227" i="3" a="1"/>
  <c r="E227" i="3"/>
  <c r="G227" i="3"/>
  <c r="E228" i="3" a="1"/>
  <c r="E228" i="3"/>
  <c r="G228" i="3"/>
  <c r="E229" i="3" a="1"/>
  <c r="E229" i="3"/>
  <c r="G229" i="3"/>
  <c r="E230" i="3" a="1"/>
  <c r="E230" i="3"/>
  <c r="G230" i="3"/>
  <c r="E231" i="3" a="1"/>
  <c r="E231" i="3"/>
  <c r="G231" i="3"/>
  <c r="E232" i="3" a="1"/>
  <c r="E232" i="3"/>
  <c r="G232" i="3"/>
  <c r="E233" i="3" a="1"/>
  <c r="E233" i="3"/>
  <c r="G233" i="3"/>
  <c r="E234" i="3" a="1"/>
  <c r="E234" i="3"/>
  <c r="G234" i="3"/>
  <c r="E235" i="3" a="1"/>
  <c r="E235" i="3"/>
  <c r="G235" i="3"/>
  <c r="E236" i="3" a="1"/>
  <c r="E236" i="3"/>
  <c r="G236" i="3"/>
  <c r="E237" i="3" a="1"/>
  <c r="E237" i="3"/>
  <c r="G237" i="3"/>
  <c r="E238" i="3" a="1"/>
  <c r="E238" i="3"/>
  <c r="G238" i="3"/>
  <c r="E239" i="3" a="1"/>
  <c r="E239" i="3"/>
  <c r="G239" i="3"/>
  <c r="E240" i="3" a="1"/>
  <c r="E240" i="3"/>
  <c r="G240" i="3"/>
  <c r="E241" i="3" a="1"/>
  <c r="E241" i="3"/>
  <c r="G241" i="3"/>
  <c r="E242" i="3" a="1"/>
  <c r="E242" i="3"/>
  <c r="G242" i="3"/>
  <c r="E243" i="3" a="1"/>
  <c r="E243" i="3"/>
  <c r="G243" i="3"/>
  <c r="E244" i="3" a="1"/>
  <c r="E244" i="3"/>
  <c r="G244" i="3"/>
  <c r="E245" i="3" a="1"/>
  <c r="E245" i="3"/>
  <c r="G245" i="3"/>
  <c r="E246" i="3" a="1"/>
  <c r="E246" i="3"/>
  <c r="G246" i="3"/>
  <c r="E247" i="3" a="1"/>
  <c r="E247" i="3"/>
  <c r="G247" i="3"/>
  <c r="E248" i="3" a="1"/>
  <c r="E248" i="3"/>
  <c r="G248" i="3"/>
  <c r="E249" i="3" a="1"/>
  <c r="E249" i="3"/>
  <c r="G249" i="3"/>
  <c r="E250" i="3" a="1"/>
  <c r="E250" i="3"/>
  <c r="G250" i="3"/>
  <c r="E251" i="3" a="1"/>
  <c r="E251" i="3"/>
  <c r="G251" i="3"/>
  <c r="E252" i="3" a="1"/>
  <c r="E252" i="3"/>
  <c r="G252" i="3"/>
  <c r="E253" i="3" a="1"/>
  <c r="E253" i="3"/>
  <c r="G253" i="3"/>
  <c r="E254" i="3" a="1"/>
  <c r="E254" i="3"/>
  <c r="G254" i="3"/>
  <c r="E255" i="3" a="1"/>
  <c r="E255" i="3"/>
  <c r="G255" i="3"/>
  <c r="E256" i="3" a="1"/>
  <c r="E256" i="3"/>
  <c r="G256" i="3"/>
  <c r="E257" i="3" a="1"/>
  <c r="E257" i="3"/>
  <c r="G257" i="3"/>
  <c r="E258" i="3" a="1"/>
  <c r="E258" i="3"/>
  <c r="G258" i="3"/>
  <c r="E259" i="3" a="1"/>
  <c r="E259" i="3"/>
  <c r="G259" i="3"/>
  <c r="E260" i="3" a="1"/>
  <c r="E260" i="3"/>
  <c r="G260" i="3"/>
  <c r="E261" i="3" a="1"/>
  <c r="E261" i="3"/>
  <c r="G261" i="3"/>
  <c r="E262" i="3" a="1"/>
  <c r="E262" i="3"/>
  <c r="G262" i="3"/>
  <c r="E263" i="3" a="1"/>
  <c r="E263" i="3"/>
  <c r="G263" i="3"/>
  <c r="E264" i="3" a="1"/>
  <c r="E264" i="3"/>
  <c r="G264" i="3"/>
  <c r="E265" i="3" a="1"/>
  <c r="E265" i="3"/>
  <c r="G265" i="3"/>
  <c r="E266" i="3" a="1"/>
  <c r="E266" i="3"/>
  <c r="G266" i="3"/>
  <c r="E267" i="3" a="1"/>
  <c r="E267" i="3"/>
  <c r="G267" i="3"/>
  <c r="E268" i="3" a="1"/>
  <c r="E268" i="3"/>
  <c r="G268" i="3"/>
  <c r="E269" i="3" a="1"/>
  <c r="E269" i="3"/>
  <c r="G269" i="3"/>
  <c r="E270" i="3" a="1"/>
  <c r="E270" i="3"/>
  <c r="G270" i="3"/>
  <c r="E271" i="3" a="1"/>
  <c r="E271" i="3"/>
  <c r="G271" i="3"/>
  <c r="E272" i="3" a="1"/>
  <c r="E272" i="3"/>
  <c r="G272" i="3"/>
  <c r="E273" i="3" a="1"/>
  <c r="E273" i="3"/>
  <c r="G273" i="3"/>
  <c r="E274" i="3" a="1"/>
  <c r="E274" i="3"/>
  <c r="G274" i="3"/>
  <c r="E275" i="3" a="1"/>
  <c r="E275" i="3"/>
  <c r="G275" i="3"/>
  <c r="E276" i="3" a="1"/>
  <c r="E276" i="3"/>
  <c r="G276" i="3"/>
  <c r="E277" i="3" a="1"/>
  <c r="E277" i="3"/>
  <c r="G277" i="3"/>
  <c r="E278" i="3" a="1"/>
  <c r="E278" i="3"/>
  <c r="G278" i="3"/>
  <c r="E279" i="3" a="1"/>
  <c r="E279" i="3"/>
  <c r="G279" i="3"/>
  <c r="E280" i="3" a="1"/>
  <c r="E280" i="3"/>
  <c r="G280" i="3"/>
  <c r="E281" i="3" a="1"/>
  <c r="E281" i="3"/>
  <c r="G281" i="3"/>
  <c r="E282" i="3" a="1"/>
  <c r="E282" i="3"/>
  <c r="G282" i="3"/>
  <c r="E283" i="3" a="1"/>
  <c r="E283" i="3"/>
  <c r="G283" i="3"/>
  <c r="E284" i="3" a="1"/>
  <c r="E284" i="3"/>
  <c r="G284" i="3"/>
  <c r="E285" i="3" a="1"/>
  <c r="E285" i="3"/>
  <c r="G285" i="3"/>
  <c r="E286" i="3" a="1"/>
  <c r="E286" i="3"/>
  <c r="G286" i="3"/>
  <c r="E287" i="3" a="1"/>
  <c r="E287" i="3"/>
  <c r="G287" i="3"/>
  <c r="E288" i="3" a="1"/>
  <c r="E288" i="3"/>
  <c r="G288" i="3"/>
  <c r="E289" i="3" a="1"/>
  <c r="E289" i="3"/>
  <c r="G289" i="3"/>
  <c r="H7" i="2"/>
  <c r="G7" i="2"/>
  <c r="H14" i="2"/>
  <c r="G14" i="2"/>
  <c r="E2" i="1"/>
  <c r="G2" i="1"/>
  <c r="E7" i="2"/>
  <c r="H2" i="1"/>
  <c r="J2" i="1"/>
  <c r="E8" i="2"/>
  <c r="K2" i="1"/>
  <c r="M2" i="1"/>
  <c r="E9" i="2"/>
  <c r="N2" i="1"/>
  <c r="P2" i="1"/>
  <c r="E10" i="2"/>
  <c r="Q2" i="1"/>
  <c r="S2" i="1"/>
  <c r="E11" i="2"/>
  <c r="T2" i="1"/>
  <c r="V2" i="1"/>
  <c r="E12" i="2"/>
  <c r="E14" i="2"/>
  <c r="D7" i="2"/>
  <c r="D8" i="2"/>
  <c r="D9" i="2"/>
  <c r="D10" i="2"/>
  <c r="D11" i="2"/>
  <c r="D12" i="2"/>
  <c r="D14" i="2"/>
  <c r="F6" i="6" a="1"/>
  <c r="F6" i="6"/>
  <c r="F7" i="6" a="1"/>
  <c r="F7" i="6"/>
  <c r="F8" i="6" a="1"/>
  <c r="F8" i="6"/>
  <c r="F9" i="6" a="1"/>
  <c r="F9" i="6"/>
  <c r="F10" i="6" a="1"/>
  <c r="F10" i="6"/>
  <c r="F11" i="6" a="1"/>
  <c r="F11" i="6"/>
  <c r="F12" i="6" a="1"/>
  <c r="F12" i="6"/>
  <c r="F13" i="6" a="1"/>
  <c r="F13" i="6"/>
  <c r="F14" i="6" a="1"/>
  <c r="F14" i="6"/>
  <c r="F15" i="6" a="1"/>
  <c r="F15" i="6"/>
  <c r="F5" i="6" a="1"/>
  <c r="F5" i="6"/>
  <c r="E15" i="6"/>
  <c r="E14" i="6"/>
  <c r="E13" i="6"/>
  <c r="E12" i="6"/>
  <c r="E11" i="6"/>
  <c r="E10" i="6"/>
  <c r="E9" i="6"/>
  <c r="E8" i="6"/>
  <c r="E7" i="6"/>
  <c r="E6" i="6"/>
  <c r="E5" i="6"/>
  <c r="F6" i="5"/>
  <c r="G6" i="5" a="1"/>
  <c r="G6" i="5"/>
  <c r="F7" i="5"/>
  <c r="G7" i="5" a="1"/>
  <c r="G7" i="5"/>
  <c r="F8" i="5"/>
  <c r="G8" i="5" a="1"/>
  <c r="G8" i="5"/>
  <c r="F9" i="5"/>
  <c r="G9" i="5" a="1"/>
  <c r="G9" i="5"/>
  <c r="F10" i="5"/>
  <c r="G10" i="5" a="1"/>
  <c r="G10" i="5"/>
  <c r="F11" i="5"/>
  <c r="G11" i="5" a="1"/>
  <c r="G11" i="5"/>
  <c r="G5" i="5" a="1"/>
  <c r="G5" i="5"/>
  <c r="F5" i="5"/>
  <c r="H6" i="4" a="1"/>
  <c r="H6" i="4"/>
  <c r="I6" i="4" a="1"/>
  <c r="I6" i="4"/>
  <c r="J6" i="4" a="1"/>
  <c r="J6" i="4"/>
  <c r="H7" i="4" a="1"/>
  <c r="H7" i="4"/>
  <c r="I7" i="4" a="1"/>
  <c r="I7" i="4"/>
  <c r="J7" i="4" a="1"/>
  <c r="J7" i="4"/>
  <c r="H8" i="4" a="1"/>
  <c r="H8" i="4"/>
  <c r="I8" i="4" a="1"/>
  <c r="I8" i="4"/>
  <c r="J8" i="4" a="1"/>
  <c r="J8" i="4"/>
  <c r="H9" i="4" a="1"/>
  <c r="H9" i="4"/>
  <c r="I9" i="4" a="1"/>
  <c r="I9" i="4"/>
  <c r="J9" i="4" a="1"/>
  <c r="J9" i="4"/>
  <c r="H10" i="4" a="1"/>
  <c r="H10" i="4"/>
  <c r="I10" i="4" a="1"/>
  <c r="I10" i="4"/>
  <c r="J10" i="4" a="1"/>
  <c r="J10" i="4"/>
  <c r="H11" i="4" a="1"/>
  <c r="H11" i="4"/>
  <c r="I11" i="4" a="1"/>
  <c r="I11" i="4"/>
  <c r="J11" i="4" a="1"/>
  <c r="J11" i="4"/>
  <c r="H12" i="4" a="1"/>
  <c r="H12" i="4"/>
  <c r="I12" i="4" a="1"/>
  <c r="I12" i="4"/>
  <c r="J12" i="4" a="1"/>
  <c r="J12" i="4"/>
  <c r="H13" i="4" a="1"/>
  <c r="H13" i="4"/>
  <c r="I13" i="4" a="1"/>
  <c r="I13" i="4"/>
  <c r="J13" i="4" a="1"/>
  <c r="J13" i="4"/>
  <c r="H14" i="4" a="1"/>
  <c r="H14" i="4"/>
  <c r="I14" i="4" a="1"/>
  <c r="I14" i="4"/>
  <c r="J14" i="4" a="1"/>
  <c r="J14" i="4"/>
  <c r="J5" i="4" a="1"/>
  <c r="J5" i="4"/>
  <c r="I5" i="4" a="1"/>
  <c r="I5" i="4"/>
  <c r="H5" i="4" a="1"/>
  <c r="H5" i="4"/>
  <c r="G6" i="4" a="1"/>
  <c r="G6" i="4"/>
  <c r="G7" i="4" a="1"/>
  <c r="G7" i="4"/>
  <c r="G8" i="4" a="1"/>
  <c r="G8" i="4"/>
  <c r="G9" i="4" a="1"/>
  <c r="G9" i="4"/>
  <c r="G10" i="4" a="1"/>
  <c r="G10" i="4"/>
  <c r="G11" i="4" a="1"/>
  <c r="G11" i="4"/>
  <c r="G12" i="4" a="1"/>
  <c r="G12" i="4"/>
  <c r="G13" i="4" a="1"/>
  <c r="G13" i="4"/>
  <c r="G14" i="4" a="1"/>
  <c r="G14" i="4"/>
  <c r="G5" i="4" a="1"/>
  <c r="G5" i="4"/>
  <c r="F6" i="4" a="1"/>
  <c r="F6" i="4"/>
  <c r="F7" i="4" a="1"/>
  <c r="F7" i="4"/>
  <c r="F8" i="4" a="1"/>
  <c r="F8" i="4"/>
  <c r="F9" i="4" a="1"/>
  <c r="F9" i="4"/>
  <c r="F10" i="4" a="1"/>
  <c r="F10" i="4"/>
  <c r="F11" i="4" a="1"/>
  <c r="F11" i="4"/>
  <c r="F12" i="4" a="1"/>
  <c r="F12" i="4"/>
  <c r="F13" i="4" a="1"/>
  <c r="F13" i="4"/>
  <c r="F14" i="4" a="1"/>
  <c r="F14" i="4"/>
  <c r="F5" i="4" a="1"/>
  <c r="F5" i="4"/>
  <c r="E6" i="4" a="1"/>
  <c r="E6" i="4"/>
  <c r="E7" i="4" a="1"/>
  <c r="E7" i="4"/>
  <c r="E8" i="4" a="1"/>
  <c r="E8" i="4"/>
  <c r="E9" i="4" a="1"/>
  <c r="E9" i="4"/>
  <c r="E10" i="4" a="1"/>
  <c r="E10" i="4"/>
  <c r="E11" i="4" a="1"/>
  <c r="E11" i="4"/>
  <c r="E12" i="4" a="1"/>
  <c r="E12" i="4"/>
  <c r="E13" i="4" a="1"/>
  <c r="E13" i="4"/>
  <c r="E14" i="4" a="1"/>
  <c r="E14" i="4"/>
  <c r="E5" i="4" a="1"/>
  <c r="E5" i="4"/>
  <c r="B304" i="3"/>
  <c r="B303" i="3"/>
  <c r="J302" i="3" a="1"/>
  <c r="J302" i="3"/>
  <c r="B302" i="3"/>
  <c r="D299" i="3"/>
  <c r="D298" i="3"/>
  <c r="D297" i="3"/>
  <c r="D292" i="3"/>
  <c r="W289" i="3"/>
  <c r="W288" i="3"/>
  <c r="W287" i="3"/>
  <c r="W286" i="3"/>
  <c r="W285" i="3"/>
  <c r="W284" i="3"/>
  <c r="W283" i="3"/>
  <c r="W282" i="3"/>
  <c r="W281" i="3"/>
  <c r="W280" i="3"/>
  <c r="W279" i="3"/>
  <c r="W278" i="3"/>
  <c r="W277" i="3"/>
  <c r="W276" i="3"/>
  <c r="W275" i="3"/>
  <c r="W274" i="3"/>
  <c r="W273" i="3"/>
  <c r="W272" i="3"/>
  <c r="W271" i="3"/>
  <c r="W270" i="3"/>
  <c r="W269" i="3"/>
  <c r="W268" i="3"/>
  <c r="W267" i="3"/>
  <c r="W266" i="3"/>
  <c r="W265" i="3"/>
  <c r="W264" i="3"/>
  <c r="W263" i="3"/>
  <c r="W262" i="3"/>
  <c r="W261" i="3"/>
  <c r="W260" i="3"/>
  <c r="W259" i="3"/>
  <c r="W258" i="3"/>
  <c r="W257" i="3"/>
  <c r="W256" i="3"/>
  <c r="W255" i="3"/>
  <c r="W254" i="3"/>
  <c r="W253" i="3"/>
  <c r="W252" i="3"/>
  <c r="W251" i="3"/>
  <c r="W250" i="3"/>
  <c r="W249" i="3"/>
  <c r="W248" i="3"/>
  <c r="W247" i="3"/>
  <c r="W246" i="3"/>
  <c r="W245" i="3"/>
  <c r="W244" i="3"/>
  <c r="W243" i="3"/>
  <c r="W242" i="3"/>
  <c r="W241" i="3"/>
  <c r="W240" i="3"/>
  <c r="W239" i="3"/>
  <c r="W238" i="3"/>
  <c r="W237" i="3"/>
  <c r="W236" i="3"/>
  <c r="W235" i="3"/>
  <c r="W234" i="3"/>
  <c r="W233" i="3"/>
  <c r="W232" i="3"/>
  <c r="W231" i="3"/>
  <c r="W230" i="3"/>
  <c r="W229" i="3"/>
  <c r="W228" i="3"/>
  <c r="W227" i="3"/>
  <c r="W226" i="3"/>
  <c r="W225" i="3"/>
  <c r="W224" i="3"/>
  <c r="W223" i="3"/>
  <c r="W222" i="3"/>
  <c r="W221" i="3"/>
  <c r="W220" i="3"/>
  <c r="W219" i="3"/>
  <c r="W218" i="3"/>
  <c r="W217" i="3"/>
  <c r="W216" i="3"/>
  <c r="W215" i="3"/>
  <c r="W214" i="3"/>
  <c r="W213" i="3"/>
  <c r="W212" i="3"/>
  <c r="W211" i="3"/>
  <c r="W210" i="3"/>
  <c r="W209" i="3"/>
  <c r="W208" i="3"/>
  <c r="W207" i="3"/>
  <c r="W206" i="3"/>
  <c r="W205" i="3"/>
  <c r="W204" i="3"/>
  <c r="W203" i="3"/>
  <c r="W202" i="3"/>
  <c r="W201" i="3"/>
  <c r="W200" i="3"/>
  <c r="W199" i="3"/>
  <c r="W198" i="3"/>
  <c r="W197" i="3"/>
  <c r="W196" i="3"/>
  <c r="W195" i="3"/>
  <c r="W194" i="3"/>
  <c r="W193" i="3"/>
  <c r="W192" i="3"/>
  <c r="W191" i="3"/>
  <c r="W190" i="3"/>
  <c r="W189" i="3"/>
  <c r="W188" i="3"/>
  <c r="W187" i="3"/>
  <c r="W186" i="3"/>
  <c r="W185" i="3"/>
  <c r="W184" i="3"/>
  <c r="W183" i="3"/>
  <c r="W182" i="3"/>
  <c r="W181" i="3"/>
  <c r="W180" i="3"/>
  <c r="W179" i="3"/>
  <c r="W178" i="3"/>
  <c r="W177" i="3"/>
  <c r="W176" i="3"/>
  <c r="W175" i="3"/>
  <c r="W174" i="3"/>
  <c r="W173" i="3"/>
  <c r="W172" i="3"/>
  <c r="W171" i="3"/>
  <c r="W170" i="3"/>
  <c r="W169" i="3"/>
  <c r="W168" i="3"/>
  <c r="W167" i="3"/>
  <c r="W166" i="3"/>
  <c r="W165" i="3"/>
  <c r="W164" i="3"/>
  <c r="W163" i="3"/>
  <c r="W162" i="3"/>
  <c r="W161" i="3"/>
  <c r="W160" i="3"/>
  <c r="W159" i="3"/>
  <c r="W158" i="3"/>
  <c r="W157" i="3"/>
  <c r="W156" i="3"/>
  <c r="W155" i="3"/>
  <c r="W154" i="3"/>
  <c r="W153" i="3"/>
  <c r="W152" i="3"/>
  <c r="W151" i="3"/>
  <c r="W150" i="3"/>
  <c r="W149" i="3"/>
  <c r="W148" i="3"/>
  <c r="W147" i="3"/>
  <c r="W146" i="3"/>
  <c r="W145" i="3"/>
  <c r="W144" i="3"/>
  <c r="W143" i="3"/>
  <c r="W142" i="3"/>
  <c r="W141" i="3"/>
  <c r="W140" i="3"/>
  <c r="W139" i="3"/>
  <c r="W138" i="3"/>
  <c r="W137" i="3"/>
  <c r="W136" i="3"/>
  <c r="W135" i="3"/>
  <c r="W134" i="3"/>
  <c r="W133" i="3"/>
  <c r="W132" i="3"/>
  <c r="W131" i="3"/>
  <c r="W130" i="3"/>
  <c r="W129" i="3"/>
  <c r="W128" i="3"/>
  <c r="W127" i="3"/>
  <c r="W126" i="3"/>
  <c r="W125" i="3"/>
  <c r="W124" i="3"/>
  <c r="W123" i="3"/>
  <c r="W122" i="3"/>
  <c r="W121" i="3"/>
  <c r="W120" i="3"/>
  <c r="W119" i="3"/>
  <c r="W118" i="3"/>
  <c r="W117" i="3"/>
  <c r="W116" i="3"/>
  <c r="W115" i="3"/>
  <c r="W114" i="3"/>
  <c r="W113" i="3"/>
  <c r="W112" i="3"/>
  <c r="W111" i="3"/>
  <c r="W110" i="3"/>
  <c r="W109" i="3"/>
  <c r="W108" i="3"/>
  <c r="W107" i="3"/>
  <c r="W106" i="3"/>
  <c r="W105" i="3"/>
  <c r="W104" i="3"/>
  <c r="W103" i="3"/>
  <c r="W102" i="3"/>
  <c r="W101" i="3"/>
  <c r="W100" i="3"/>
  <c r="W99" i="3"/>
  <c r="W98" i="3"/>
  <c r="W97" i="3"/>
  <c r="W96" i="3"/>
  <c r="W95" i="3"/>
  <c r="W94" i="3"/>
  <c r="W93" i="3"/>
  <c r="W92" i="3"/>
  <c r="W91" i="3"/>
  <c r="W90" i="3"/>
  <c r="W89" i="3"/>
  <c r="W88" i="3"/>
  <c r="W87" i="3"/>
  <c r="W86" i="3"/>
  <c r="W85" i="3"/>
  <c r="W84" i="3"/>
  <c r="W83" i="3"/>
  <c r="W82" i="3"/>
  <c r="W81" i="3"/>
  <c r="W80" i="3"/>
  <c r="W79" i="3"/>
  <c r="W78" i="3"/>
  <c r="W77" i="3"/>
  <c r="W76" i="3"/>
  <c r="W75" i="3"/>
  <c r="W74" i="3"/>
  <c r="W73" i="3"/>
  <c r="W72" i="3"/>
  <c r="W71" i="3"/>
  <c r="W70" i="3"/>
  <c r="W69" i="3"/>
  <c r="W68" i="3"/>
  <c r="W67" i="3"/>
  <c r="W66" i="3"/>
  <c r="W65" i="3"/>
  <c r="W64" i="3"/>
  <c r="W63" i="3"/>
  <c r="W62" i="3"/>
  <c r="W61" i="3"/>
  <c r="W60" i="3"/>
  <c r="W59" i="3"/>
  <c r="W58" i="3"/>
  <c r="W57" i="3"/>
  <c r="W56" i="3"/>
  <c r="W55" i="3"/>
  <c r="W54" i="3"/>
  <c r="W53" i="3"/>
  <c r="W52" i="3"/>
  <c r="W51" i="3"/>
  <c r="W50" i="3"/>
  <c r="W49" i="3"/>
  <c r="W48" i="3"/>
  <c r="W47" i="3"/>
  <c r="W46" i="3"/>
  <c r="W45" i="3"/>
  <c r="W44" i="3"/>
  <c r="W43" i="3"/>
  <c r="W42" i="3"/>
  <c r="W41" i="3"/>
  <c r="W40" i="3"/>
  <c r="W39" i="3"/>
  <c r="W38" i="3"/>
  <c r="W37" i="3"/>
  <c r="W36" i="3"/>
  <c r="W35" i="3"/>
  <c r="W34" i="3"/>
  <c r="W33" i="3"/>
  <c r="W32" i="3"/>
  <c r="W31" i="3"/>
  <c r="W30" i="3"/>
  <c r="W29" i="3"/>
  <c r="W28" i="3"/>
  <c r="W27" i="3"/>
  <c r="W26" i="3"/>
  <c r="W25" i="3"/>
  <c r="W24" i="3"/>
  <c r="W23" i="3"/>
  <c r="W22" i="3"/>
  <c r="W21" i="3"/>
  <c r="W20" i="3"/>
  <c r="W19" i="3"/>
  <c r="W18" i="3"/>
  <c r="W17" i="3"/>
  <c r="W16" i="3"/>
  <c r="W15" i="3"/>
  <c r="W14" i="3"/>
  <c r="W13" i="3"/>
  <c r="W12" i="3"/>
  <c r="W11" i="3"/>
  <c r="W10" i="3"/>
  <c r="W9" i="3"/>
  <c r="W8" i="3"/>
  <c r="W7" i="3"/>
  <c r="W6" i="3"/>
  <c r="W5" i="3"/>
  <c r="W4" i="3"/>
  <c r="W3" i="3"/>
  <c r="W2" i="3"/>
  <c r="J302" i="1" a="1"/>
  <c r="J302" i="1"/>
  <c r="B304" i="1"/>
  <c r="B303" i="1"/>
  <c r="B302" i="1"/>
  <c r="D298" i="1"/>
  <c r="D299" i="1"/>
  <c r="D297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D292" i="1"/>
  <c r="E278" i="1"/>
  <c r="G278" i="1"/>
  <c r="H278" i="1"/>
  <c r="J278" i="1"/>
  <c r="K278" i="1"/>
  <c r="M278" i="1"/>
  <c r="N278" i="1"/>
  <c r="P278" i="1"/>
  <c r="Q278" i="1"/>
  <c r="S278" i="1"/>
  <c r="V278" i="1"/>
  <c r="W278" i="1"/>
  <c r="E279" i="1"/>
  <c r="G279" i="1"/>
  <c r="H279" i="1"/>
  <c r="J279" i="1"/>
  <c r="K279" i="1"/>
  <c r="M279" i="1"/>
  <c r="N279" i="1"/>
  <c r="P279" i="1"/>
  <c r="Q279" i="1"/>
  <c r="S279" i="1"/>
  <c r="V279" i="1"/>
  <c r="W279" i="1"/>
  <c r="E280" i="1"/>
  <c r="G280" i="1"/>
  <c r="H280" i="1"/>
  <c r="J280" i="1"/>
  <c r="K280" i="1"/>
  <c r="M280" i="1"/>
  <c r="N280" i="1"/>
  <c r="P280" i="1"/>
  <c r="Q280" i="1"/>
  <c r="S280" i="1"/>
  <c r="V280" i="1"/>
  <c r="W280" i="1"/>
  <c r="E281" i="1"/>
  <c r="G281" i="1"/>
  <c r="H281" i="1"/>
  <c r="J281" i="1"/>
  <c r="K281" i="1"/>
  <c r="M281" i="1"/>
  <c r="N281" i="1"/>
  <c r="P281" i="1"/>
  <c r="Q281" i="1"/>
  <c r="S281" i="1"/>
  <c r="V281" i="1"/>
  <c r="W281" i="1"/>
  <c r="E282" i="1"/>
  <c r="G282" i="1"/>
  <c r="H282" i="1"/>
  <c r="J282" i="1"/>
  <c r="K282" i="1"/>
  <c r="M282" i="1"/>
  <c r="N282" i="1"/>
  <c r="P282" i="1"/>
  <c r="Q282" i="1"/>
  <c r="S282" i="1"/>
  <c r="V282" i="1"/>
  <c r="W282" i="1"/>
  <c r="E283" i="1"/>
  <c r="G283" i="1"/>
  <c r="H283" i="1"/>
  <c r="J283" i="1"/>
  <c r="K283" i="1"/>
  <c r="M283" i="1"/>
  <c r="N283" i="1"/>
  <c r="P283" i="1"/>
  <c r="Q283" i="1"/>
  <c r="S283" i="1"/>
  <c r="V283" i="1"/>
  <c r="W283" i="1"/>
  <c r="E284" i="1"/>
  <c r="G284" i="1"/>
  <c r="H284" i="1"/>
  <c r="J284" i="1"/>
  <c r="K284" i="1"/>
  <c r="M284" i="1"/>
  <c r="N284" i="1"/>
  <c r="P284" i="1"/>
  <c r="Q284" i="1"/>
  <c r="S284" i="1"/>
  <c r="V284" i="1"/>
  <c r="W284" i="1"/>
  <c r="E285" i="1"/>
  <c r="G285" i="1"/>
  <c r="H285" i="1"/>
  <c r="J285" i="1"/>
  <c r="K285" i="1"/>
  <c r="M285" i="1"/>
  <c r="N285" i="1"/>
  <c r="P285" i="1"/>
  <c r="Q285" i="1"/>
  <c r="S285" i="1"/>
  <c r="V285" i="1"/>
  <c r="W285" i="1"/>
  <c r="E286" i="1"/>
  <c r="G286" i="1"/>
  <c r="H286" i="1"/>
  <c r="J286" i="1"/>
  <c r="K286" i="1"/>
  <c r="M286" i="1"/>
  <c r="N286" i="1"/>
  <c r="P286" i="1"/>
  <c r="Q286" i="1"/>
  <c r="S286" i="1"/>
  <c r="V286" i="1"/>
  <c r="W286" i="1"/>
  <c r="E287" i="1"/>
  <c r="G287" i="1"/>
  <c r="H287" i="1"/>
  <c r="J287" i="1"/>
  <c r="K287" i="1"/>
  <c r="M287" i="1"/>
  <c r="N287" i="1"/>
  <c r="P287" i="1"/>
  <c r="Q287" i="1"/>
  <c r="S287" i="1"/>
  <c r="V287" i="1"/>
  <c r="W287" i="1"/>
  <c r="E288" i="1"/>
  <c r="G288" i="1"/>
  <c r="H288" i="1"/>
  <c r="J288" i="1"/>
  <c r="K288" i="1"/>
  <c r="M288" i="1"/>
  <c r="N288" i="1"/>
  <c r="P288" i="1"/>
  <c r="Q288" i="1"/>
  <c r="S288" i="1"/>
  <c r="V288" i="1"/>
  <c r="W288" i="1"/>
  <c r="E289" i="1"/>
  <c r="G289" i="1"/>
  <c r="H289" i="1"/>
  <c r="J289" i="1"/>
  <c r="K289" i="1"/>
  <c r="M289" i="1"/>
  <c r="N289" i="1"/>
  <c r="P289" i="1"/>
  <c r="Q289" i="1"/>
  <c r="S289" i="1"/>
  <c r="V289" i="1"/>
  <c r="W289" i="1"/>
  <c r="E270" i="1"/>
  <c r="G270" i="1"/>
  <c r="H270" i="1"/>
  <c r="J270" i="1"/>
  <c r="K270" i="1"/>
  <c r="M270" i="1"/>
  <c r="N270" i="1"/>
  <c r="P270" i="1"/>
  <c r="Q270" i="1"/>
  <c r="S270" i="1"/>
  <c r="V270" i="1"/>
  <c r="W270" i="1"/>
  <c r="E271" i="1"/>
  <c r="G271" i="1"/>
  <c r="H271" i="1"/>
  <c r="J271" i="1"/>
  <c r="K271" i="1"/>
  <c r="M271" i="1"/>
  <c r="N271" i="1"/>
  <c r="P271" i="1"/>
  <c r="Q271" i="1"/>
  <c r="S271" i="1"/>
  <c r="V271" i="1"/>
  <c r="W271" i="1"/>
  <c r="E272" i="1"/>
  <c r="G272" i="1"/>
  <c r="H272" i="1"/>
  <c r="J272" i="1"/>
  <c r="K272" i="1"/>
  <c r="M272" i="1"/>
  <c r="N272" i="1"/>
  <c r="P272" i="1"/>
  <c r="Q272" i="1"/>
  <c r="S272" i="1"/>
  <c r="V272" i="1"/>
  <c r="W272" i="1"/>
  <c r="E273" i="1"/>
  <c r="G273" i="1"/>
  <c r="H273" i="1"/>
  <c r="J273" i="1"/>
  <c r="K273" i="1"/>
  <c r="M273" i="1"/>
  <c r="N273" i="1"/>
  <c r="P273" i="1"/>
  <c r="Q273" i="1"/>
  <c r="S273" i="1"/>
  <c r="V273" i="1"/>
  <c r="W273" i="1"/>
  <c r="E274" i="1"/>
  <c r="G274" i="1"/>
  <c r="H274" i="1"/>
  <c r="J274" i="1"/>
  <c r="K274" i="1"/>
  <c r="M274" i="1"/>
  <c r="N274" i="1"/>
  <c r="P274" i="1"/>
  <c r="Q274" i="1"/>
  <c r="S274" i="1"/>
  <c r="V274" i="1"/>
  <c r="W274" i="1"/>
  <c r="E275" i="1"/>
  <c r="G275" i="1"/>
  <c r="H275" i="1"/>
  <c r="J275" i="1"/>
  <c r="K275" i="1"/>
  <c r="M275" i="1"/>
  <c r="N275" i="1"/>
  <c r="P275" i="1"/>
  <c r="Q275" i="1"/>
  <c r="S275" i="1"/>
  <c r="V275" i="1"/>
  <c r="W275" i="1"/>
  <c r="E276" i="1"/>
  <c r="G276" i="1"/>
  <c r="H276" i="1"/>
  <c r="J276" i="1"/>
  <c r="K276" i="1"/>
  <c r="M276" i="1"/>
  <c r="N276" i="1"/>
  <c r="P276" i="1"/>
  <c r="Q276" i="1"/>
  <c r="S276" i="1"/>
  <c r="V276" i="1"/>
  <c r="W276" i="1"/>
  <c r="E277" i="1"/>
  <c r="G277" i="1"/>
  <c r="H277" i="1"/>
  <c r="J277" i="1"/>
  <c r="K277" i="1"/>
  <c r="M277" i="1"/>
  <c r="N277" i="1"/>
  <c r="P277" i="1"/>
  <c r="Q277" i="1"/>
  <c r="S277" i="1"/>
  <c r="V277" i="1"/>
  <c r="W277" i="1"/>
  <c r="E171" i="1"/>
  <c r="G171" i="1"/>
  <c r="H171" i="1"/>
  <c r="J171" i="1"/>
  <c r="K171" i="1"/>
  <c r="M171" i="1"/>
  <c r="N171" i="1"/>
  <c r="P171" i="1"/>
  <c r="Q171" i="1"/>
  <c r="S171" i="1"/>
  <c r="V171" i="1"/>
  <c r="W171" i="1"/>
  <c r="E172" i="1"/>
  <c r="G172" i="1"/>
  <c r="H172" i="1"/>
  <c r="J172" i="1"/>
  <c r="K172" i="1"/>
  <c r="M172" i="1"/>
  <c r="N172" i="1"/>
  <c r="P172" i="1"/>
  <c r="Q172" i="1"/>
  <c r="S172" i="1"/>
  <c r="V172" i="1"/>
  <c r="W172" i="1"/>
  <c r="E173" i="1"/>
  <c r="G173" i="1"/>
  <c r="H173" i="1"/>
  <c r="J173" i="1"/>
  <c r="K173" i="1"/>
  <c r="M173" i="1"/>
  <c r="N173" i="1"/>
  <c r="P173" i="1"/>
  <c r="Q173" i="1"/>
  <c r="S173" i="1"/>
  <c r="V173" i="1"/>
  <c r="W173" i="1"/>
  <c r="E174" i="1"/>
  <c r="G174" i="1"/>
  <c r="H174" i="1"/>
  <c r="J174" i="1"/>
  <c r="K174" i="1"/>
  <c r="M174" i="1"/>
  <c r="N174" i="1"/>
  <c r="P174" i="1"/>
  <c r="Q174" i="1"/>
  <c r="S174" i="1"/>
  <c r="V174" i="1"/>
  <c r="W174" i="1"/>
  <c r="E175" i="1"/>
  <c r="G175" i="1"/>
  <c r="H175" i="1"/>
  <c r="J175" i="1"/>
  <c r="K175" i="1"/>
  <c r="M175" i="1"/>
  <c r="N175" i="1"/>
  <c r="P175" i="1"/>
  <c r="Q175" i="1"/>
  <c r="S175" i="1"/>
  <c r="V175" i="1"/>
  <c r="W175" i="1"/>
  <c r="E176" i="1"/>
  <c r="G176" i="1"/>
  <c r="H176" i="1"/>
  <c r="J176" i="1"/>
  <c r="K176" i="1"/>
  <c r="M176" i="1"/>
  <c r="N176" i="1"/>
  <c r="P176" i="1"/>
  <c r="Q176" i="1"/>
  <c r="S176" i="1"/>
  <c r="V176" i="1"/>
  <c r="W176" i="1"/>
  <c r="E177" i="1"/>
  <c r="G177" i="1"/>
  <c r="H177" i="1"/>
  <c r="J177" i="1"/>
  <c r="K177" i="1"/>
  <c r="M177" i="1"/>
  <c r="N177" i="1"/>
  <c r="P177" i="1"/>
  <c r="Q177" i="1"/>
  <c r="S177" i="1"/>
  <c r="V177" i="1"/>
  <c r="W177" i="1"/>
  <c r="E178" i="1"/>
  <c r="G178" i="1"/>
  <c r="H178" i="1"/>
  <c r="J178" i="1"/>
  <c r="K178" i="1"/>
  <c r="M178" i="1"/>
  <c r="N178" i="1"/>
  <c r="P178" i="1"/>
  <c r="Q178" i="1"/>
  <c r="S178" i="1"/>
  <c r="V178" i="1"/>
  <c r="W178" i="1"/>
  <c r="E179" i="1"/>
  <c r="G179" i="1"/>
  <c r="H179" i="1"/>
  <c r="J179" i="1"/>
  <c r="K179" i="1"/>
  <c r="M179" i="1"/>
  <c r="N179" i="1"/>
  <c r="P179" i="1"/>
  <c r="Q179" i="1"/>
  <c r="S179" i="1"/>
  <c r="V179" i="1"/>
  <c r="W179" i="1"/>
  <c r="E180" i="1"/>
  <c r="G180" i="1"/>
  <c r="H180" i="1"/>
  <c r="J180" i="1"/>
  <c r="K180" i="1"/>
  <c r="M180" i="1"/>
  <c r="N180" i="1"/>
  <c r="P180" i="1"/>
  <c r="Q180" i="1"/>
  <c r="S180" i="1"/>
  <c r="V180" i="1"/>
  <c r="W180" i="1"/>
  <c r="E181" i="1"/>
  <c r="G181" i="1"/>
  <c r="H181" i="1"/>
  <c r="J181" i="1"/>
  <c r="K181" i="1"/>
  <c r="M181" i="1"/>
  <c r="N181" i="1"/>
  <c r="P181" i="1"/>
  <c r="Q181" i="1"/>
  <c r="S181" i="1"/>
  <c r="V181" i="1"/>
  <c r="W181" i="1"/>
  <c r="E182" i="1"/>
  <c r="G182" i="1"/>
  <c r="H182" i="1"/>
  <c r="J182" i="1"/>
  <c r="K182" i="1"/>
  <c r="M182" i="1"/>
  <c r="N182" i="1"/>
  <c r="P182" i="1"/>
  <c r="Q182" i="1"/>
  <c r="S182" i="1"/>
  <c r="V182" i="1"/>
  <c r="W182" i="1"/>
  <c r="E183" i="1"/>
  <c r="G183" i="1"/>
  <c r="H183" i="1"/>
  <c r="J183" i="1"/>
  <c r="K183" i="1"/>
  <c r="M183" i="1"/>
  <c r="N183" i="1"/>
  <c r="P183" i="1"/>
  <c r="Q183" i="1"/>
  <c r="S183" i="1"/>
  <c r="V183" i="1"/>
  <c r="W183" i="1"/>
  <c r="E184" i="1"/>
  <c r="G184" i="1"/>
  <c r="H184" i="1"/>
  <c r="J184" i="1"/>
  <c r="K184" i="1"/>
  <c r="M184" i="1"/>
  <c r="N184" i="1"/>
  <c r="P184" i="1"/>
  <c r="Q184" i="1"/>
  <c r="S184" i="1"/>
  <c r="V184" i="1"/>
  <c r="W184" i="1"/>
  <c r="E185" i="1"/>
  <c r="G185" i="1"/>
  <c r="H185" i="1"/>
  <c r="J185" i="1"/>
  <c r="K185" i="1"/>
  <c r="M185" i="1"/>
  <c r="N185" i="1"/>
  <c r="P185" i="1"/>
  <c r="Q185" i="1"/>
  <c r="S185" i="1"/>
  <c r="V185" i="1"/>
  <c r="W185" i="1"/>
  <c r="E186" i="1"/>
  <c r="G186" i="1"/>
  <c r="H186" i="1"/>
  <c r="J186" i="1"/>
  <c r="K186" i="1"/>
  <c r="M186" i="1"/>
  <c r="N186" i="1"/>
  <c r="P186" i="1"/>
  <c r="Q186" i="1"/>
  <c r="S186" i="1"/>
  <c r="V186" i="1"/>
  <c r="W186" i="1"/>
  <c r="E187" i="1"/>
  <c r="G187" i="1"/>
  <c r="H187" i="1"/>
  <c r="J187" i="1"/>
  <c r="K187" i="1"/>
  <c r="M187" i="1"/>
  <c r="N187" i="1"/>
  <c r="P187" i="1"/>
  <c r="Q187" i="1"/>
  <c r="S187" i="1"/>
  <c r="V187" i="1"/>
  <c r="W187" i="1"/>
  <c r="E188" i="1"/>
  <c r="G188" i="1"/>
  <c r="H188" i="1"/>
  <c r="J188" i="1"/>
  <c r="K188" i="1"/>
  <c r="M188" i="1"/>
  <c r="N188" i="1"/>
  <c r="P188" i="1"/>
  <c r="Q188" i="1"/>
  <c r="S188" i="1"/>
  <c r="V188" i="1"/>
  <c r="W188" i="1"/>
  <c r="E189" i="1"/>
  <c r="G189" i="1"/>
  <c r="H189" i="1"/>
  <c r="J189" i="1"/>
  <c r="K189" i="1"/>
  <c r="M189" i="1"/>
  <c r="N189" i="1"/>
  <c r="P189" i="1"/>
  <c r="Q189" i="1"/>
  <c r="S189" i="1"/>
  <c r="V189" i="1"/>
  <c r="W189" i="1"/>
  <c r="E190" i="1"/>
  <c r="G190" i="1"/>
  <c r="H190" i="1"/>
  <c r="J190" i="1"/>
  <c r="K190" i="1"/>
  <c r="M190" i="1"/>
  <c r="N190" i="1"/>
  <c r="P190" i="1"/>
  <c r="Q190" i="1"/>
  <c r="S190" i="1"/>
  <c r="V190" i="1"/>
  <c r="W190" i="1"/>
  <c r="E191" i="1"/>
  <c r="G191" i="1"/>
  <c r="H191" i="1"/>
  <c r="J191" i="1"/>
  <c r="K191" i="1"/>
  <c r="M191" i="1"/>
  <c r="N191" i="1"/>
  <c r="P191" i="1"/>
  <c r="Q191" i="1"/>
  <c r="S191" i="1"/>
  <c r="V191" i="1"/>
  <c r="W191" i="1"/>
  <c r="E192" i="1"/>
  <c r="G192" i="1"/>
  <c r="H192" i="1"/>
  <c r="J192" i="1"/>
  <c r="K192" i="1"/>
  <c r="M192" i="1"/>
  <c r="N192" i="1"/>
  <c r="P192" i="1"/>
  <c r="Q192" i="1"/>
  <c r="S192" i="1"/>
  <c r="V192" i="1"/>
  <c r="W192" i="1"/>
  <c r="E193" i="1"/>
  <c r="G193" i="1"/>
  <c r="H193" i="1"/>
  <c r="J193" i="1"/>
  <c r="K193" i="1"/>
  <c r="M193" i="1"/>
  <c r="N193" i="1"/>
  <c r="P193" i="1"/>
  <c r="Q193" i="1"/>
  <c r="S193" i="1"/>
  <c r="V193" i="1"/>
  <c r="W193" i="1"/>
  <c r="E194" i="1"/>
  <c r="G194" i="1"/>
  <c r="H194" i="1"/>
  <c r="J194" i="1"/>
  <c r="K194" i="1"/>
  <c r="M194" i="1"/>
  <c r="N194" i="1"/>
  <c r="P194" i="1"/>
  <c r="Q194" i="1"/>
  <c r="S194" i="1"/>
  <c r="V194" i="1"/>
  <c r="W194" i="1"/>
  <c r="E195" i="1"/>
  <c r="G195" i="1"/>
  <c r="H195" i="1"/>
  <c r="J195" i="1"/>
  <c r="K195" i="1"/>
  <c r="M195" i="1"/>
  <c r="N195" i="1"/>
  <c r="P195" i="1"/>
  <c r="Q195" i="1"/>
  <c r="S195" i="1"/>
  <c r="V195" i="1"/>
  <c r="W195" i="1"/>
  <c r="E196" i="1"/>
  <c r="G196" i="1"/>
  <c r="H196" i="1"/>
  <c r="J196" i="1"/>
  <c r="K196" i="1"/>
  <c r="M196" i="1"/>
  <c r="N196" i="1"/>
  <c r="P196" i="1"/>
  <c r="Q196" i="1"/>
  <c r="S196" i="1"/>
  <c r="V196" i="1"/>
  <c r="W196" i="1"/>
  <c r="E197" i="1"/>
  <c r="G197" i="1"/>
  <c r="H197" i="1"/>
  <c r="J197" i="1"/>
  <c r="K197" i="1"/>
  <c r="M197" i="1"/>
  <c r="N197" i="1"/>
  <c r="P197" i="1"/>
  <c r="Q197" i="1"/>
  <c r="S197" i="1"/>
  <c r="V197" i="1"/>
  <c r="W197" i="1"/>
  <c r="E198" i="1"/>
  <c r="G198" i="1"/>
  <c r="H198" i="1"/>
  <c r="J198" i="1"/>
  <c r="K198" i="1"/>
  <c r="M198" i="1"/>
  <c r="N198" i="1"/>
  <c r="P198" i="1"/>
  <c r="Q198" i="1"/>
  <c r="S198" i="1"/>
  <c r="V198" i="1"/>
  <c r="W198" i="1"/>
  <c r="E199" i="1"/>
  <c r="G199" i="1"/>
  <c r="H199" i="1"/>
  <c r="J199" i="1"/>
  <c r="K199" i="1"/>
  <c r="M199" i="1"/>
  <c r="N199" i="1"/>
  <c r="P199" i="1"/>
  <c r="Q199" i="1"/>
  <c r="S199" i="1"/>
  <c r="V199" i="1"/>
  <c r="W199" i="1"/>
  <c r="E200" i="1"/>
  <c r="G200" i="1"/>
  <c r="H200" i="1"/>
  <c r="J200" i="1"/>
  <c r="K200" i="1"/>
  <c r="M200" i="1"/>
  <c r="N200" i="1"/>
  <c r="P200" i="1"/>
  <c r="Q200" i="1"/>
  <c r="S200" i="1"/>
  <c r="V200" i="1"/>
  <c r="W200" i="1"/>
  <c r="E201" i="1"/>
  <c r="G201" i="1"/>
  <c r="H201" i="1"/>
  <c r="J201" i="1"/>
  <c r="K201" i="1"/>
  <c r="M201" i="1"/>
  <c r="N201" i="1"/>
  <c r="P201" i="1"/>
  <c r="Q201" i="1"/>
  <c r="S201" i="1"/>
  <c r="V201" i="1"/>
  <c r="W201" i="1"/>
  <c r="E202" i="1"/>
  <c r="G202" i="1"/>
  <c r="H202" i="1"/>
  <c r="J202" i="1"/>
  <c r="K202" i="1"/>
  <c r="M202" i="1"/>
  <c r="N202" i="1"/>
  <c r="P202" i="1"/>
  <c r="Q202" i="1"/>
  <c r="S202" i="1"/>
  <c r="V202" i="1"/>
  <c r="W202" i="1"/>
  <c r="E203" i="1"/>
  <c r="G203" i="1"/>
  <c r="H203" i="1"/>
  <c r="J203" i="1"/>
  <c r="K203" i="1"/>
  <c r="M203" i="1"/>
  <c r="N203" i="1"/>
  <c r="P203" i="1"/>
  <c r="Q203" i="1"/>
  <c r="S203" i="1"/>
  <c r="V203" i="1"/>
  <c r="W203" i="1"/>
  <c r="E204" i="1"/>
  <c r="G204" i="1"/>
  <c r="H204" i="1"/>
  <c r="J204" i="1"/>
  <c r="K204" i="1"/>
  <c r="M204" i="1"/>
  <c r="N204" i="1"/>
  <c r="P204" i="1"/>
  <c r="Q204" i="1"/>
  <c r="S204" i="1"/>
  <c r="V204" i="1"/>
  <c r="W204" i="1"/>
  <c r="E205" i="1"/>
  <c r="G205" i="1"/>
  <c r="H205" i="1"/>
  <c r="J205" i="1"/>
  <c r="K205" i="1"/>
  <c r="M205" i="1"/>
  <c r="N205" i="1"/>
  <c r="P205" i="1"/>
  <c r="Q205" i="1"/>
  <c r="S205" i="1"/>
  <c r="V205" i="1"/>
  <c r="W205" i="1"/>
  <c r="E206" i="1"/>
  <c r="G206" i="1"/>
  <c r="H206" i="1"/>
  <c r="J206" i="1"/>
  <c r="K206" i="1"/>
  <c r="M206" i="1"/>
  <c r="N206" i="1"/>
  <c r="P206" i="1"/>
  <c r="Q206" i="1"/>
  <c r="S206" i="1"/>
  <c r="V206" i="1"/>
  <c r="W206" i="1"/>
  <c r="E207" i="1"/>
  <c r="G207" i="1"/>
  <c r="H207" i="1"/>
  <c r="J207" i="1"/>
  <c r="K207" i="1"/>
  <c r="M207" i="1"/>
  <c r="N207" i="1"/>
  <c r="P207" i="1"/>
  <c r="Q207" i="1"/>
  <c r="S207" i="1"/>
  <c r="V207" i="1"/>
  <c r="W207" i="1"/>
  <c r="E208" i="1"/>
  <c r="G208" i="1"/>
  <c r="H208" i="1"/>
  <c r="J208" i="1"/>
  <c r="K208" i="1"/>
  <c r="M208" i="1"/>
  <c r="N208" i="1"/>
  <c r="P208" i="1"/>
  <c r="Q208" i="1"/>
  <c r="S208" i="1"/>
  <c r="V208" i="1"/>
  <c r="W208" i="1"/>
  <c r="E209" i="1"/>
  <c r="G209" i="1"/>
  <c r="H209" i="1"/>
  <c r="J209" i="1"/>
  <c r="K209" i="1"/>
  <c r="M209" i="1"/>
  <c r="N209" i="1"/>
  <c r="P209" i="1"/>
  <c r="Q209" i="1"/>
  <c r="S209" i="1"/>
  <c r="V209" i="1"/>
  <c r="W209" i="1"/>
  <c r="E210" i="1"/>
  <c r="G210" i="1"/>
  <c r="H210" i="1"/>
  <c r="J210" i="1"/>
  <c r="K210" i="1"/>
  <c r="M210" i="1"/>
  <c r="N210" i="1"/>
  <c r="P210" i="1"/>
  <c r="Q210" i="1"/>
  <c r="S210" i="1"/>
  <c r="V210" i="1"/>
  <c r="W210" i="1"/>
  <c r="E211" i="1"/>
  <c r="G211" i="1"/>
  <c r="H211" i="1"/>
  <c r="J211" i="1"/>
  <c r="K211" i="1"/>
  <c r="M211" i="1"/>
  <c r="N211" i="1"/>
  <c r="P211" i="1"/>
  <c r="Q211" i="1"/>
  <c r="S211" i="1"/>
  <c r="V211" i="1"/>
  <c r="W211" i="1"/>
  <c r="E212" i="1"/>
  <c r="G212" i="1"/>
  <c r="H212" i="1"/>
  <c r="J212" i="1"/>
  <c r="K212" i="1"/>
  <c r="M212" i="1"/>
  <c r="N212" i="1"/>
  <c r="P212" i="1"/>
  <c r="Q212" i="1"/>
  <c r="S212" i="1"/>
  <c r="V212" i="1"/>
  <c r="W212" i="1"/>
  <c r="E213" i="1"/>
  <c r="G213" i="1"/>
  <c r="H213" i="1"/>
  <c r="J213" i="1"/>
  <c r="K213" i="1"/>
  <c r="M213" i="1"/>
  <c r="N213" i="1"/>
  <c r="P213" i="1"/>
  <c r="Q213" i="1"/>
  <c r="S213" i="1"/>
  <c r="V213" i="1"/>
  <c r="W213" i="1"/>
  <c r="E214" i="1"/>
  <c r="G214" i="1"/>
  <c r="H214" i="1"/>
  <c r="J214" i="1"/>
  <c r="K214" i="1"/>
  <c r="M214" i="1"/>
  <c r="N214" i="1"/>
  <c r="P214" i="1"/>
  <c r="Q214" i="1"/>
  <c r="S214" i="1"/>
  <c r="V214" i="1"/>
  <c r="W214" i="1"/>
  <c r="E215" i="1"/>
  <c r="G215" i="1"/>
  <c r="H215" i="1"/>
  <c r="J215" i="1"/>
  <c r="K215" i="1"/>
  <c r="M215" i="1"/>
  <c r="N215" i="1"/>
  <c r="P215" i="1"/>
  <c r="Q215" i="1"/>
  <c r="S215" i="1"/>
  <c r="V215" i="1"/>
  <c r="W215" i="1"/>
  <c r="E216" i="1"/>
  <c r="G216" i="1"/>
  <c r="H216" i="1"/>
  <c r="J216" i="1"/>
  <c r="K216" i="1"/>
  <c r="M216" i="1"/>
  <c r="N216" i="1"/>
  <c r="P216" i="1"/>
  <c r="Q216" i="1"/>
  <c r="S216" i="1"/>
  <c r="V216" i="1"/>
  <c r="W216" i="1"/>
  <c r="E217" i="1"/>
  <c r="G217" i="1"/>
  <c r="H217" i="1"/>
  <c r="J217" i="1"/>
  <c r="K217" i="1"/>
  <c r="M217" i="1"/>
  <c r="N217" i="1"/>
  <c r="P217" i="1"/>
  <c r="Q217" i="1"/>
  <c r="S217" i="1"/>
  <c r="V217" i="1"/>
  <c r="W217" i="1"/>
  <c r="E218" i="1"/>
  <c r="G218" i="1"/>
  <c r="H218" i="1"/>
  <c r="J218" i="1"/>
  <c r="K218" i="1"/>
  <c r="M218" i="1"/>
  <c r="N218" i="1"/>
  <c r="P218" i="1"/>
  <c r="Q218" i="1"/>
  <c r="S218" i="1"/>
  <c r="V218" i="1"/>
  <c r="W218" i="1"/>
  <c r="E219" i="1"/>
  <c r="G219" i="1"/>
  <c r="H219" i="1"/>
  <c r="J219" i="1"/>
  <c r="K219" i="1"/>
  <c r="M219" i="1"/>
  <c r="N219" i="1"/>
  <c r="P219" i="1"/>
  <c r="Q219" i="1"/>
  <c r="S219" i="1"/>
  <c r="V219" i="1"/>
  <c r="W219" i="1"/>
  <c r="E220" i="1"/>
  <c r="G220" i="1"/>
  <c r="H220" i="1"/>
  <c r="J220" i="1"/>
  <c r="K220" i="1"/>
  <c r="M220" i="1"/>
  <c r="N220" i="1"/>
  <c r="P220" i="1"/>
  <c r="Q220" i="1"/>
  <c r="S220" i="1"/>
  <c r="V220" i="1"/>
  <c r="W220" i="1"/>
  <c r="E221" i="1"/>
  <c r="G221" i="1"/>
  <c r="H221" i="1"/>
  <c r="J221" i="1"/>
  <c r="K221" i="1"/>
  <c r="M221" i="1"/>
  <c r="N221" i="1"/>
  <c r="P221" i="1"/>
  <c r="Q221" i="1"/>
  <c r="S221" i="1"/>
  <c r="V221" i="1"/>
  <c r="W221" i="1"/>
  <c r="E222" i="1"/>
  <c r="G222" i="1"/>
  <c r="H222" i="1"/>
  <c r="J222" i="1"/>
  <c r="K222" i="1"/>
  <c r="M222" i="1"/>
  <c r="N222" i="1"/>
  <c r="P222" i="1"/>
  <c r="Q222" i="1"/>
  <c r="S222" i="1"/>
  <c r="V222" i="1"/>
  <c r="W222" i="1"/>
  <c r="E223" i="1"/>
  <c r="G223" i="1"/>
  <c r="H223" i="1"/>
  <c r="J223" i="1"/>
  <c r="K223" i="1"/>
  <c r="M223" i="1"/>
  <c r="N223" i="1"/>
  <c r="P223" i="1"/>
  <c r="Q223" i="1"/>
  <c r="S223" i="1"/>
  <c r="V223" i="1"/>
  <c r="W223" i="1"/>
  <c r="E224" i="1"/>
  <c r="G224" i="1"/>
  <c r="H224" i="1"/>
  <c r="J224" i="1"/>
  <c r="K224" i="1"/>
  <c r="M224" i="1"/>
  <c r="N224" i="1"/>
  <c r="P224" i="1"/>
  <c r="Q224" i="1"/>
  <c r="S224" i="1"/>
  <c r="V224" i="1"/>
  <c r="W224" i="1"/>
  <c r="E225" i="1"/>
  <c r="G225" i="1"/>
  <c r="H225" i="1"/>
  <c r="J225" i="1"/>
  <c r="K225" i="1"/>
  <c r="M225" i="1"/>
  <c r="N225" i="1"/>
  <c r="P225" i="1"/>
  <c r="Q225" i="1"/>
  <c r="S225" i="1"/>
  <c r="V225" i="1"/>
  <c r="W225" i="1"/>
  <c r="E226" i="1"/>
  <c r="G226" i="1"/>
  <c r="H226" i="1"/>
  <c r="J226" i="1"/>
  <c r="K226" i="1"/>
  <c r="M226" i="1"/>
  <c r="N226" i="1"/>
  <c r="P226" i="1"/>
  <c r="Q226" i="1"/>
  <c r="S226" i="1"/>
  <c r="V226" i="1"/>
  <c r="W226" i="1"/>
  <c r="E227" i="1"/>
  <c r="G227" i="1"/>
  <c r="H227" i="1"/>
  <c r="J227" i="1"/>
  <c r="K227" i="1"/>
  <c r="M227" i="1"/>
  <c r="N227" i="1"/>
  <c r="P227" i="1"/>
  <c r="Q227" i="1"/>
  <c r="S227" i="1"/>
  <c r="V227" i="1"/>
  <c r="W227" i="1"/>
  <c r="E228" i="1"/>
  <c r="G228" i="1"/>
  <c r="H228" i="1"/>
  <c r="J228" i="1"/>
  <c r="K228" i="1"/>
  <c r="M228" i="1"/>
  <c r="N228" i="1"/>
  <c r="P228" i="1"/>
  <c r="Q228" i="1"/>
  <c r="S228" i="1"/>
  <c r="V228" i="1"/>
  <c r="W228" i="1"/>
  <c r="E229" i="1"/>
  <c r="G229" i="1"/>
  <c r="H229" i="1"/>
  <c r="J229" i="1"/>
  <c r="K229" i="1"/>
  <c r="M229" i="1"/>
  <c r="N229" i="1"/>
  <c r="P229" i="1"/>
  <c r="Q229" i="1"/>
  <c r="S229" i="1"/>
  <c r="V229" i="1"/>
  <c r="W229" i="1"/>
  <c r="E230" i="1"/>
  <c r="G230" i="1"/>
  <c r="H230" i="1"/>
  <c r="J230" i="1"/>
  <c r="K230" i="1"/>
  <c r="M230" i="1"/>
  <c r="N230" i="1"/>
  <c r="P230" i="1"/>
  <c r="Q230" i="1"/>
  <c r="S230" i="1"/>
  <c r="V230" i="1"/>
  <c r="W230" i="1"/>
  <c r="E231" i="1"/>
  <c r="G231" i="1"/>
  <c r="H231" i="1"/>
  <c r="J231" i="1"/>
  <c r="K231" i="1"/>
  <c r="M231" i="1"/>
  <c r="N231" i="1"/>
  <c r="P231" i="1"/>
  <c r="Q231" i="1"/>
  <c r="S231" i="1"/>
  <c r="V231" i="1"/>
  <c r="W231" i="1"/>
  <c r="E232" i="1"/>
  <c r="G232" i="1"/>
  <c r="H232" i="1"/>
  <c r="J232" i="1"/>
  <c r="K232" i="1"/>
  <c r="M232" i="1"/>
  <c r="N232" i="1"/>
  <c r="P232" i="1"/>
  <c r="Q232" i="1"/>
  <c r="S232" i="1"/>
  <c r="V232" i="1"/>
  <c r="W232" i="1"/>
  <c r="E233" i="1"/>
  <c r="G233" i="1"/>
  <c r="H233" i="1"/>
  <c r="J233" i="1"/>
  <c r="K233" i="1"/>
  <c r="M233" i="1"/>
  <c r="N233" i="1"/>
  <c r="P233" i="1"/>
  <c r="Q233" i="1"/>
  <c r="S233" i="1"/>
  <c r="V233" i="1"/>
  <c r="W233" i="1"/>
  <c r="E234" i="1"/>
  <c r="G234" i="1"/>
  <c r="H234" i="1"/>
  <c r="J234" i="1"/>
  <c r="K234" i="1"/>
  <c r="M234" i="1"/>
  <c r="N234" i="1"/>
  <c r="P234" i="1"/>
  <c r="Q234" i="1"/>
  <c r="S234" i="1"/>
  <c r="V234" i="1"/>
  <c r="W234" i="1"/>
  <c r="E235" i="1"/>
  <c r="G235" i="1"/>
  <c r="H235" i="1"/>
  <c r="J235" i="1"/>
  <c r="K235" i="1"/>
  <c r="M235" i="1"/>
  <c r="N235" i="1"/>
  <c r="P235" i="1"/>
  <c r="Q235" i="1"/>
  <c r="S235" i="1"/>
  <c r="V235" i="1"/>
  <c r="W235" i="1"/>
  <c r="E236" i="1"/>
  <c r="G236" i="1"/>
  <c r="H236" i="1"/>
  <c r="J236" i="1"/>
  <c r="K236" i="1"/>
  <c r="M236" i="1"/>
  <c r="N236" i="1"/>
  <c r="P236" i="1"/>
  <c r="Q236" i="1"/>
  <c r="S236" i="1"/>
  <c r="V236" i="1"/>
  <c r="W236" i="1"/>
  <c r="E237" i="1"/>
  <c r="G237" i="1"/>
  <c r="H237" i="1"/>
  <c r="J237" i="1"/>
  <c r="K237" i="1"/>
  <c r="M237" i="1"/>
  <c r="N237" i="1"/>
  <c r="P237" i="1"/>
  <c r="Q237" i="1"/>
  <c r="S237" i="1"/>
  <c r="V237" i="1"/>
  <c r="W237" i="1"/>
  <c r="E238" i="1"/>
  <c r="G238" i="1"/>
  <c r="H238" i="1"/>
  <c r="J238" i="1"/>
  <c r="K238" i="1"/>
  <c r="M238" i="1"/>
  <c r="N238" i="1"/>
  <c r="P238" i="1"/>
  <c r="Q238" i="1"/>
  <c r="S238" i="1"/>
  <c r="V238" i="1"/>
  <c r="W238" i="1"/>
  <c r="E239" i="1"/>
  <c r="G239" i="1"/>
  <c r="H239" i="1"/>
  <c r="J239" i="1"/>
  <c r="K239" i="1"/>
  <c r="M239" i="1"/>
  <c r="N239" i="1"/>
  <c r="P239" i="1"/>
  <c r="Q239" i="1"/>
  <c r="S239" i="1"/>
  <c r="V239" i="1"/>
  <c r="W239" i="1"/>
  <c r="E240" i="1"/>
  <c r="G240" i="1"/>
  <c r="H240" i="1"/>
  <c r="J240" i="1"/>
  <c r="K240" i="1"/>
  <c r="M240" i="1"/>
  <c r="N240" i="1"/>
  <c r="P240" i="1"/>
  <c r="Q240" i="1"/>
  <c r="S240" i="1"/>
  <c r="V240" i="1"/>
  <c r="W240" i="1"/>
  <c r="E241" i="1"/>
  <c r="G241" i="1"/>
  <c r="H241" i="1"/>
  <c r="J241" i="1"/>
  <c r="K241" i="1"/>
  <c r="M241" i="1"/>
  <c r="N241" i="1"/>
  <c r="P241" i="1"/>
  <c r="Q241" i="1"/>
  <c r="S241" i="1"/>
  <c r="V241" i="1"/>
  <c r="W241" i="1"/>
  <c r="E242" i="1"/>
  <c r="G242" i="1"/>
  <c r="H242" i="1"/>
  <c r="J242" i="1"/>
  <c r="K242" i="1"/>
  <c r="M242" i="1"/>
  <c r="N242" i="1"/>
  <c r="P242" i="1"/>
  <c r="Q242" i="1"/>
  <c r="S242" i="1"/>
  <c r="V242" i="1"/>
  <c r="W242" i="1"/>
  <c r="E243" i="1"/>
  <c r="G243" i="1"/>
  <c r="H243" i="1"/>
  <c r="J243" i="1"/>
  <c r="K243" i="1"/>
  <c r="M243" i="1"/>
  <c r="N243" i="1"/>
  <c r="P243" i="1"/>
  <c r="Q243" i="1"/>
  <c r="S243" i="1"/>
  <c r="V243" i="1"/>
  <c r="W243" i="1"/>
  <c r="E244" i="1"/>
  <c r="G244" i="1"/>
  <c r="H244" i="1"/>
  <c r="J244" i="1"/>
  <c r="K244" i="1"/>
  <c r="M244" i="1"/>
  <c r="N244" i="1"/>
  <c r="P244" i="1"/>
  <c r="Q244" i="1"/>
  <c r="S244" i="1"/>
  <c r="V244" i="1"/>
  <c r="W244" i="1"/>
  <c r="E245" i="1"/>
  <c r="G245" i="1"/>
  <c r="H245" i="1"/>
  <c r="J245" i="1"/>
  <c r="K245" i="1"/>
  <c r="M245" i="1"/>
  <c r="N245" i="1"/>
  <c r="P245" i="1"/>
  <c r="Q245" i="1"/>
  <c r="S245" i="1"/>
  <c r="V245" i="1"/>
  <c r="W245" i="1"/>
  <c r="E246" i="1"/>
  <c r="G246" i="1"/>
  <c r="H246" i="1"/>
  <c r="J246" i="1"/>
  <c r="K246" i="1"/>
  <c r="M246" i="1"/>
  <c r="N246" i="1"/>
  <c r="P246" i="1"/>
  <c r="Q246" i="1"/>
  <c r="S246" i="1"/>
  <c r="V246" i="1"/>
  <c r="W246" i="1"/>
  <c r="E247" i="1"/>
  <c r="G247" i="1"/>
  <c r="H247" i="1"/>
  <c r="J247" i="1"/>
  <c r="K247" i="1"/>
  <c r="M247" i="1"/>
  <c r="N247" i="1"/>
  <c r="P247" i="1"/>
  <c r="Q247" i="1"/>
  <c r="S247" i="1"/>
  <c r="V247" i="1"/>
  <c r="W247" i="1"/>
  <c r="E248" i="1"/>
  <c r="G248" i="1"/>
  <c r="H248" i="1"/>
  <c r="J248" i="1"/>
  <c r="K248" i="1"/>
  <c r="M248" i="1"/>
  <c r="N248" i="1"/>
  <c r="P248" i="1"/>
  <c r="Q248" i="1"/>
  <c r="S248" i="1"/>
  <c r="V248" i="1"/>
  <c r="W248" i="1"/>
  <c r="E249" i="1"/>
  <c r="G249" i="1"/>
  <c r="H249" i="1"/>
  <c r="J249" i="1"/>
  <c r="K249" i="1"/>
  <c r="M249" i="1"/>
  <c r="N249" i="1"/>
  <c r="P249" i="1"/>
  <c r="Q249" i="1"/>
  <c r="S249" i="1"/>
  <c r="V249" i="1"/>
  <c r="W249" i="1"/>
  <c r="E250" i="1"/>
  <c r="G250" i="1"/>
  <c r="H250" i="1"/>
  <c r="J250" i="1"/>
  <c r="K250" i="1"/>
  <c r="M250" i="1"/>
  <c r="N250" i="1"/>
  <c r="P250" i="1"/>
  <c r="Q250" i="1"/>
  <c r="S250" i="1"/>
  <c r="V250" i="1"/>
  <c r="W250" i="1"/>
  <c r="E251" i="1"/>
  <c r="G251" i="1"/>
  <c r="H251" i="1"/>
  <c r="J251" i="1"/>
  <c r="K251" i="1"/>
  <c r="M251" i="1"/>
  <c r="N251" i="1"/>
  <c r="P251" i="1"/>
  <c r="Q251" i="1"/>
  <c r="S251" i="1"/>
  <c r="V251" i="1"/>
  <c r="W251" i="1"/>
  <c r="E252" i="1"/>
  <c r="G252" i="1"/>
  <c r="H252" i="1"/>
  <c r="J252" i="1"/>
  <c r="K252" i="1"/>
  <c r="M252" i="1"/>
  <c r="N252" i="1"/>
  <c r="P252" i="1"/>
  <c r="Q252" i="1"/>
  <c r="S252" i="1"/>
  <c r="V252" i="1"/>
  <c r="W252" i="1"/>
  <c r="E253" i="1"/>
  <c r="G253" i="1"/>
  <c r="H253" i="1"/>
  <c r="J253" i="1"/>
  <c r="K253" i="1"/>
  <c r="M253" i="1"/>
  <c r="N253" i="1"/>
  <c r="P253" i="1"/>
  <c r="Q253" i="1"/>
  <c r="S253" i="1"/>
  <c r="V253" i="1"/>
  <c r="W253" i="1"/>
  <c r="E254" i="1"/>
  <c r="G254" i="1"/>
  <c r="H254" i="1"/>
  <c r="J254" i="1"/>
  <c r="K254" i="1"/>
  <c r="M254" i="1"/>
  <c r="N254" i="1"/>
  <c r="P254" i="1"/>
  <c r="Q254" i="1"/>
  <c r="S254" i="1"/>
  <c r="V254" i="1"/>
  <c r="W254" i="1"/>
  <c r="E255" i="1"/>
  <c r="G255" i="1"/>
  <c r="H255" i="1"/>
  <c r="J255" i="1"/>
  <c r="K255" i="1"/>
  <c r="M255" i="1"/>
  <c r="N255" i="1"/>
  <c r="P255" i="1"/>
  <c r="Q255" i="1"/>
  <c r="S255" i="1"/>
  <c r="V255" i="1"/>
  <c r="W255" i="1"/>
  <c r="E256" i="1"/>
  <c r="G256" i="1"/>
  <c r="H256" i="1"/>
  <c r="J256" i="1"/>
  <c r="K256" i="1"/>
  <c r="M256" i="1"/>
  <c r="N256" i="1"/>
  <c r="P256" i="1"/>
  <c r="Q256" i="1"/>
  <c r="S256" i="1"/>
  <c r="V256" i="1"/>
  <c r="W256" i="1"/>
  <c r="E257" i="1"/>
  <c r="G257" i="1"/>
  <c r="H257" i="1"/>
  <c r="J257" i="1"/>
  <c r="K257" i="1"/>
  <c r="M257" i="1"/>
  <c r="N257" i="1"/>
  <c r="P257" i="1"/>
  <c r="Q257" i="1"/>
  <c r="S257" i="1"/>
  <c r="V257" i="1"/>
  <c r="W257" i="1"/>
  <c r="E258" i="1"/>
  <c r="G258" i="1"/>
  <c r="H258" i="1"/>
  <c r="J258" i="1"/>
  <c r="K258" i="1"/>
  <c r="M258" i="1"/>
  <c r="N258" i="1"/>
  <c r="P258" i="1"/>
  <c r="Q258" i="1"/>
  <c r="S258" i="1"/>
  <c r="V258" i="1"/>
  <c r="W258" i="1"/>
  <c r="E259" i="1"/>
  <c r="G259" i="1"/>
  <c r="H259" i="1"/>
  <c r="J259" i="1"/>
  <c r="K259" i="1"/>
  <c r="M259" i="1"/>
  <c r="N259" i="1"/>
  <c r="P259" i="1"/>
  <c r="Q259" i="1"/>
  <c r="S259" i="1"/>
  <c r="V259" i="1"/>
  <c r="W259" i="1"/>
  <c r="E260" i="1"/>
  <c r="G260" i="1"/>
  <c r="H260" i="1"/>
  <c r="J260" i="1"/>
  <c r="K260" i="1"/>
  <c r="M260" i="1"/>
  <c r="N260" i="1"/>
  <c r="P260" i="1"/>
  <c r="Q260" i="1"/>
  <c r="S260" i="1"/>
  <c r="V260" i="1"/>
  <c r="W260" i="1"/>
  <c r="E261" i="1"/>
  <c r="G261" i="1"/>
  <c r="H261" i="1"/>
  <c r="J261" i="1"/>
  <c r="K261" i="1"/>
  <c r="M261" i="1"/>
  <c r="N261" i="1"/>
  <c r="P261" i="1"/>
  <c r="Q261" i="1"/>
  <c r="S261" i="1"/>
  <c r="V261" i="1"/>
  <c r="W261" i="1"/>
  <c r="E262" i="1"/>
  <c r="G262" i="1"/>
  <c r="H262" i="1"/>
  <c r="J262" i="1"/>
  <c r="K262" i="1"/>
  <c r="M262" i="1"/>
  <c r="N262" i="1"/>
  <c r="P262" i="1"/>
  <c r="Q262" i="1"/>
  <c r="S262" i="1"/>
  <c r="V262" i="1"/>
  <c r="W262" i="1"/>
  <c r="E263" i="1"/>
  <c r="G263" i="1"/>
  <c r="H263" i="1"/>
  <c r="J263" i="1"/>
  <c r="K263" i="1"/>
  <c r="M263" i="1"/>
  <c r="N263" i="1"/>
  <c r="P263" i="1"/>
  <c r="Q263" i="1"/>
  <c r="S263" i="1"/>
  <c r="V263" i="1"/>
  <c r="W263" i="1"/>
  <c r="E264" i="1"/>
  <c r="G264" i="1"/>
  <c r="H264" i="1"/>
  <c r="J264" i="1"/>
  <c r="K264" i="1"/>
  <c r="M264" i="1"/>
  <c r="N264" i="1"/>
  <c r="P264" i="1"/>
  <c r="Q264" i="1"/>
  <c r="S264" i="1"/>
  <c r="V264" i="1"/>
  <c r="W264" i="1"/>
  <c r="E265" i="1"/>
  <c r="G265" i="1"/>
  <c r="H265" i="1"/>
  <c r="J265" i="1"/>
  <c r="K265" i="1"/>
  <c r="M265" i="1"/>
  <c r="N265" i="1"/>
  <c r="P265" i="1"/>
  <c r="Q265" i="1"/>
  <c r="S265" i="1"/>
  <c r="V265" i="1"/>
  <c r="W265" i="1"/>
  <c r="E266" i="1"/>
  <c r="G266" i="1"/>
  <c r="H266" i="1"/>
  <c r="J266" i="1"/>
  <c r="K266" i="1"/>
  <c r="M266" i="1"/>
  <c r="N266" i="1"/>
  <c r="P266" i="1"/>
  <c r="Q266" i="1"/>
  <c r="S266" i="1"/>
  <c r="V266" i="1"/>
  <c r="W266" i="1"/>
  <c r="E267" i="1"/>
  <c r="G267" i="1"/>
  <c r="H267" i="1"/>
  <c r="J267" i="1"/>
  <c r="K267" i="1"/>
  <c r="M267" i="1"/>
  <c r="N267" i="1"/>
  <c r="P267" i="1"/>
  <c r="Q267" i="1"/>
  <c r="S267" i="1"/>
  <c r="V267" i="1"/>
  <c r="W267" i="1"/>
  <c r="E268" i="1"/>
  <c r="G268" i="1"/>
  <c r="H268" i="1"/>
  <c r="J268" i="1"/>
  <c r="K268" i="1"/>
  <c r="M268" i="1"/>
  <c r="N268" i="1"/>
  <c r="P268" i="1"/>
  <c r="Q268" i="1"/>
  <c r="S268" i="1"/>
  <c r="V268" i="1"/>
  <c r="W268" i="1"/>
  <c r="E269" i="1"/>
  <c r="G269" i="1"/>
  <c r="H269" i="1"/>
  <c r="J269" i="1"/>
  <c r="K269" i="1"/>
  <c r="M269" i="1"/>
  <c r="N269" i="1"/>
  <c r="P269" i="1"/>
  <c r="Q269" i="1"/>
  <c r="S269" i="1"/>
  <c r="V269" i="1"/>
  <c r="W269" i="1"/>
  <c r="E161" i="1"/>
  <c r="G161" i="1"/>
  <c r="H161" i="1"/>
  <c r="J161" i="1"/>
  <c r="K161" i="1"/>
  <c r="M161" i="1"/>
  <c r="N161" i="1"/>
  <c r="P161" i="1"/>
  <c r="Q161" i="1"/>
  <c r="S161" i="1"/>
  <c r="V161" i="1"/>
  <c r="W161" i="1"/>
  <c r="E162" i="1"/>
  <c r="G162" i="1"/>
  <c r="H162" i="1"/>
  <c r="J162" i="1"/>
  <c r="K162" i="1"/>
  <c r="M162" i="1"/>
  <c r="N162" i="1"/>
  <c r="P162" i="1"/>
  <c r="Q162" i="1"/>
  <c r="S162" i="1"/>
  <c r="V162" i="1"/>
  <c r="W162" i="1"/>
  <c r="E163" i="1"/>
  <c r="G163" i="1"/>
  <c r="H163" i="1"/>
  <c r="J163" i="1"/>
  <c r="K163" i="1"/>
  <c r="M163" i="1"/>
  <c r="N163" i="1"/>
  <c r="P163" i="1"/>
  <c r="Q163" i="1"/>
  <c r="S163" i="1"/>
  <c r="V163" i="1"/>
  <c r="W163" i="1"/>
  <c r="E164" i="1"/>
  <c r="G164" i="1"/>
  <c r="H164" i="1"/>
  <c r="J164" i="1"/>
  <c r="K164" i="1"/>
  <c r="M164" i="1"/>
  <c r="N164" i="1"/>
  <c r="P164" i="1"/>
  <c r="Q164" i="1"/>
  <c r="S164" i="1"/>
  <c r="V164" i="1"/>
  <c r="W164" i="1"/>
  <c r="E165" i="1"/>
  <c r="G165" i="1"/>
  <c r="H165" i="1"/>
  <c r="J165" i="1"/>
  <c r="K165" i="1"/>
  <c r="M165" i="1"/>
  <c r="N165" i="1"/>
  <c r="P165" i="1"/>
  <c r="Q165" i="1"/>
  <c r="S165" i="1"/>
  <c r="V165" i="1"/>
  <c r="W165" i="1"/>
  <c r="E166" i="1"/>
  <c r="G166" i="1"/>
  <c r="H166" i="1"/>
  <c r="J166" i="1"/>
  <c r="K166" i="1"/>
  <c r="M166" i="1"/>
  <c r="N166" i="1"/>
  <c r="P166" i="1"/>
  <c r="Q166" i="1"/>
  <c r="S166" i="1"/>
  <c r="V166" i="1"/>
  <c r="W166" i="1"/>
  <c r="E167" i="1"/>
  <c r="G167" i="1"/>
  <c r="H167" i="1"/>
  <c r="J167" i="1"/>
  <c r="K167" i="1"/>
  <c r="M167" i="1"/>
  <c r="N167" i="1"/>
  <c r="P167" i="1"/>
  <c r="Q167" i="1"/>
  <c r="S167" i="1"/>
  <c r="V167" i="1"/>
  <c r="W167" i="1"/>
  <c r="E168" i="1"/>
  <c r="G168" i="1"/>
  <c r="H168" i="1"/>
  <c r="J168" i="1"/>
  <c r="K168" i="1"/>
  <c r="M168" i="1"/>
  <c r="N168" i="1"/>
  <c r="P168" i="1"/>
  <c r="Q168" i="1"/>
  <c r="S168" i="1"/>
  <c r="V168" i="1"/>
  <c r="W168" i="1"/>
  <c r="E169" i="1"/>
  <c r="G169" i="1"/>
  <c r="H169" i="1"/>
  <c r="J169" i="1"/>
  <c r="K169" i="1"/>
  <c r="M169" i="1"/>
  <c r="N169" i="1"/>
  <c r="P169" i="1"/>
  <c r="Q169" i="1"/>
  <c r="S169" i="1"/>
  <c r="V169" i="1"/>
  <c r="W169" i="1"/>
  <c r="E170" i="1"/>
  <c r="G170" i="1"/>
  <c r="H170" i="1"/>
  <c r="J170" i="1"/>
  <c r="K170" i="1"/>
  <c r="M170" i="1"/>
  <c r="N170" i="1"/>
  <c r="P170" i="1"/>
  <c r="Q170" i="1"/>
  <c r="S170" i="1"/>
  <c r="V170" i="1"/>
  <c r="W170" i="1"/>
  <c r="E145" i="1"/>
  <c r="G145" i="1"/>
  <c r="H145" i="1"/>
  <c r="J145" i="1"/>
  <c r="K145" i="1"/>
  <c r="M145" i="1"/>
  <c r="N145" i="1"/>
  <c r="P145" i="1"/>
  <c r="Q145" i="1"/>
  <c r="S145" i="1"/>
  <c r="V145" i="1"/>
  <c r="W145" i="1"/>
  <c r="E146" i="1"/>
  <c r="G146" i="1"/>
  <c r="H146" i="1"/>
  <c r="J146" i="1"/>
  <c r="K146" i="1"/>
  <c r="M146" i="1"/>
  <c r="N146" i="1"/>
  <c r="P146" i="1"/>
  <c r="Q146" i="1"/>
  <c r="S146" i="1"/>
  <c r="V146" i="1"/>
  <c r="W146" i="1"/>
  <c r="E147" i="1"/>
  <c r="G147" i="1"/>
  <c r="H147" i="1"/>
  <c r="J147" i="1"/>
  <c r="K147" i="1"/>
  <c r="M147" i="1"/>
  <c r="N147" i="1"/>
  <c r="P147" i="1"/>
  <c r="Q147" i="1"/>
  <c r="S147" i="1"/>
  <c r="V147" i="1"/>
  <c r="W147" i="1"/>
  <c r="E148" i="1"/>
  <c r="G148" i="1"/>
  <c r="H148" i="1"/>
  <c r="J148" i="1"/>
  <c r="K148" i="1"/>
  <c r="M148" i="1"/>
  <c r="N148" i="1"/>
  <c r="P148" i="1"/>
  <c r="Q148" i="1"/>
  <c r="S148" i="1"/>
  <c r="V148" i="1"/>
  <c r="W148" i="1"/>
  <c r="E149" i="1"/>
  <c r="G149" i="1"/>
  <c r="H149" i="1"/>
  <c r="J149" i="1"/>
  <c r="K149" i="1"/>
  <c r="M149" i="1"/>
  <c r="N149" i="1"/>
  <c r="P149" i="1"/>
  <c r="Q149" i="1"/>
  <c r="S149" i="1"/>
  <c r="V149" i="1"/>
  <c r="W149" i="1"/>
  <c r="E150" i="1"/>
  <c r="G150" i="1"/>
  <c r="H150" i="1"/>
  <c r="J150" i="1"/>
  <c r="K150" i="1"/>
  <c r="M150" i="1"/>
  <c r="N150" i="1"/>
  <c r="P150" i="1"/>
  <c r="Q150" i="1"/>
  <c r="S150" i="1"/>
  <c r="V150" i="1"/>
  <c r="W150" i="1"/>
  <c r="E151" i="1"/>
  <c r="G151" i="1"/>
  <c r="H151" i="1"/>
  <c r="J151" i="1"/>
  <c r="K151" i="1"/>
  <c r="M151" i="1"/>
  <c r="N151" i="1"/>
  <c r="P151" i="1"/>
  <c r="Q151" i="1"/>
  <c r="S151" i="1"/>
  <c r="V151" i="1"/>
  <c r="W151" i="1"/>
  <c r="E152" i="1"/>
  <c r="G152" i="1"/>
  <c r="H152" i="1"/>
  <c r="J152" i="1"/>
  <c r="K152" i="1"/>
  <c r="M152" i="1"/>
  <c r="N152" i="1"/>
  <c r="P152" i="1"/>
  <c r="Q152" i="1"/>
  <c r="S152" i="1"/>
  <c r="V152" i="1"/>
  <c r="W152" i="1"/>
  <c r="E153" i="1"/>
  <c r="G153" i="1"/>
  <c r="H153" i="1"/>
  <c r="J153" i="1"/>
  <c r="K153" i="1"/>
  <c r="M153" i="1"/>
  <c r="N153" i="1"/>
  <c r="P153" i="1"/>
  <c r="Q153" i="1"/>
  <c r="S153" i="1"/>
  <c r="V153" i="1"/>
  <c r="W153" i="1"/>
  <c r="E154" i="1"/>
  <c r="G154" i="1"/>
  <c r="H154" i="1"/>
  <c r="J154" i="1"/>
  <c r="K154" i="1"/>
  <c r="M154" i="1"/>
  <c r="N154" i="1"/>
  <c r="P154" i="1"/>
  <c r="Q154" i="1"/>
  <c r="S154" i="1"/>
  <c r="V154" i="1"/>
  <c r="W154" i="1"/>
  <c r="E155" i="1"/>
  <c r="G155" i="1"/>
  <c r="H155" i="1"/>
  <c r="J155" i="1"/>
  <c r="K155" i="1"/>
  <c r="M155" i="1"/>
  <c r="N155" i="1"/>
  <c r="P155" i="1"/>
  <c r="Q155" i="1"/>
  <c r="S155" i="1"/>
  <c r="V155" i="1"/>
  <c r="W155" i="1"/>
  <c r="E156" i="1"/>
  <c r="G156" i="1"/>
  <c r="H156" i="1"/>
  <c r="J156" i="1"/>
  <c r="K156" i="1"/>
  <c r="M156" i="1"/>
  <c r="N156" i="1"/>
  <c r="P156" i="1"/>
  <c r="Q156" i="1"/>
  <c r="S156" i="1"/>
  <c r="V156" i="1"/>
  <c r="W156" i="1"/>
  <c r="E157" i="1"/>
  <c r="G157" i="1"/>
  <c r="H157" i="1"/>
  <c r="J157" i="1"/>
  <c r="K157" i="1"/>
  <c r="M157" i="1"/>
  <c r="N157" i="1"/>
  <c r="P157" i="1"/>
  <c r="Q157" i="1"/>
  <c r="S157" i="1"/>
  <c r="V157" i="1"/>
  <c r="W157" i="1"/>
  <c r="E158" i="1"/>
  <c r="G158" i="1"/>
  <c r="H158" i="1"/>
  <c r="J158" i="1"/>
  <c r="K158" i="1"/>
  <c r="M158" i="1"/>
  <c r="N158" i="1"/>
  <c r="P158" i="1"/>
  <c r="Q158" i="1"/>
  <c r="S158" i="1"/>
  <c r="V158" i="1"/>
  <c r="W158" i="1"/>
  <c r="E159" i="1"/>
  <c r="G159" i="1"/>
  <c r="H159" i="1"/>
  <c r="J159" i="1"/>
  <c r="K159" i="1"/>
  <c r="M159" i="1"/>
  <c r="N159" i="1"/>
  <c r="P159" i="1"/>
  <c r="Q159" i="1"/>
  <c r="S159" i="1"/>
  <c r="V159" i="1"/>
  <c r="W159" i="1"/>
  <c r="E160" i="1"/>
  <c r="G160" i="1"/>
  <c r="H160" i="1"/>
  <c r="J160" i="1"/>
  <c r="K160" i="1"/>
  <c r="M160" i="1"/>
  <c r="N160" i="1"/>
  <c r="P160" i="1"/>
  <c r="Q160" i="1"/>
  <c r="S160" i="1"/>
  <c r="V160" i="1"/>
  <c r="W160" i="1"/>
  <c r="E125" i="1"/>
  <c r="G125" i="1"/>
  <c r="H125" i="1"/>
  <c r="J125" i="1"/>
  <c r="K125" i="1"/>
  <c r="M125" i="1"/>
  <c r="N125" i="1"/>
  <c r="P125" i="1"/>
  <c r="Q125" i="1"/>
  <c r="S125" i="1"/>
  <c r="T125" i="1"/>
  <c r="V125" i="1"/>
  <c r="W125" i="1"/>
  <c r="E126" i="1"/>
  <c r="G126" i="1"/>
  <c r="H126" i="1"/>
  <c r="J126" i="1"/>
  <c r="K126" i="1"/>
  <c r="M126" i="1"/>
  <c r="N126" i="1"/>
  <c r="P126" i="1"/>
  <c r="Q126" i="1"/>
  <c r="S126" i="1"/>
  <c r="T126" i="1"/>
  <c r="V126" i="1"/>
  <c r="W126" i="1"/>
  <c r="E127" i="1"/>
  <c r="G127" i="1"/>
  <c r="H127" i="1"/>
  <c r="J127" i="1"/>
  <c r="K127" i="1"/>
  <c r="M127" i="1"/>
  <c r="N127" i="1"/>
  <c r="P127" i="1"/>
  <c r="Q127" i="1"/>
  <c r="S127" i="1"/>
  <c r="T127" i="1"/>
  <c r="V127" i="1"/>
  <c r="W127" i="1"/>
  <c r="E128" i="1"/>
  <c r="G128" i="1"/>
  <c r="H128" i="1"/>
  <c r="J128" i="1"/>
  <c r="K128" i="1"/>
  <c r="M128" i="1"/>
  <c r="N128" i="1"/>
  <c r="P128" i="1"/>
  <c r="Q128" i="1"/>
  <c r="S128" i="1"/>
  <c r="T128" i="1"/>
  <c r="V128" i="1"/>
  <c r="W128" i="1"/>
  <c r="E129" i="1"/>
  <c r="G129" i="1"/>
  <c r="H129" i="1"/>
  <c r="J129" i="1"/>
  <c r="K129" i="1"/>
  <c r="M129" i="1"/>
  <c r="N129" i="1"/>
  <c r="P129" i="1"/>
  <c r="Q129" i="1"/>
  <c r="S129" i="1"/>
  <c r="T129" i="1"/>
  <c r="V129" i="1"/>
  <c r="W129" i="1"/>
  <c r="E130" i="1"/>
  <c r="G130" i="1"/>
  <c r="H130" i="1"/>
  <c r="J130" i="1"/>
  <c r="K130" i="1"/>
  <c r="M130" i="1"/>
  <c r="N130" i="1"/>
  <c r="P130" i="1"/>
  <c r="Q130" i="1"/>
  <c r="S130" i="1"/>
  <c r="T130" i="1"/>
  <c r="V130" i="1"/>
  <c r="W130" i="1"/>
  <c r="E131" i="1"/>
  <c r="G131" i="1"/>
  <c r="H131" i="1"/>
  <c r="J131" i="1"/>
  <c r="K131" i="1"/>
  <c r="M131" i="1"/>
  <c r="N131" i="1"/>
  <c r="P131" i="1"/>
  <c r="Q131" i="1"/>
  <c r="S131" i="1"/>
  <c r="T131" i="1"/>
  <c r="V131" i="1"/>
  <c r="W131" i="1"/>
  <c r="E132" i="1"/>
  <c r="G132" i="1"/>
  <c r="H132" i="1"/>
  <c r="J132" i="1"/>
  <c r="K132" i="1"/>
  <c r="M132" i="1"/>
  <c r="N132" i="1"/>
  <c r="P132" i="1"/>
  <c r="Q132" i="1"/>
  <c r="S132" i="1"/>
  <c r="V132" i="1"/>
  <c r="W132" i="1"/>
  <c r="E133" i="1"/>
  <c r="G133" i="1"/>
  <c r="H133" i="1"/>
  <c r="J133" i="1"/>
  <c r="K133" i="1"/>
  <c r="M133" i="1"/>
  <c r="N133" i="1"/>
  <c r="P133" i="1"/>
  <c r="Q133" i="1"/>
  <c r="S133" i="1"/>
  <c r="V133" i="1"/>
  <c r="W133" i="1"/>
  <c r="E134" i="1"/>
  <c r="G134" i="1"/>
  <c r="H134" i="1"/>
  <c r="J134" i="1"/>
  <c r="K134" i="1"/>
  <c r="M134" i="1"/>
  <c r="N134" i="1"/>
  <c r="P134" i="1"/>
  <c r="Q134" i="1"/>
  <c r="S134" i="1"/>
  <c r="V134" i="1"/>
  <c r="W134" i="1"/>
  <c r="E135" i="1"/>
  <c r="G135" i="1"/>
  <c r="H135" i="1"/>
  <c r="J135" i="1"/>
  <c r="K135" i="1"/>
  <c r="M135" i="1"/>
  <c r="N135" i="1"/>
  <c r="P135" i="1"/>
  <c r="Q135" i="1"/>
  <c r="S135" i="1"/>
  <c r="V135" i="1"/>
  <c r="W135" i="1"/>
  <c r="E136" i="1"/>
  <c r="G136" i="1"/>
  <c r="H136" i="1"/>
  <c r="J136" i="1"/>
  <c r="K136" i="1"/>
  <c r="M136" i="1"/>
  <c r="N136" i="1"/>
  <c r="P136" i="1"/>
  <c r="Q136" i="1"/>
  <c r="S136" i="1"/>
  <c r="V136" i="1"/>
  <c r="W136" i="1"/>
  <c r="E137" i="1"/>
  <c r="G137" i="1"/>
  <c r="H137" i="1"/>
  <c r="J137" i="1"/>
  <c r="K137" i="1"/>
  <c r="M137" i="1"/>
  <c r="N137" i="1"/>
  <c r="P137" i="1"/>
  <c r="Q137" i="1"/>
  <c r="S137" i="1"/>
  <c r="V137" i="1"/>
  <c r="W137" i="1"/>
  <c r="E138" i="1"/>
  <c r="G138" i="1"/>
  <c r="H138" i="1"/>
  <c r="J138" i="1"/>
  <c r="K138" i="1"/>
  <c r="M138" i="1"/>
  <c r="N138" i="1"/>
  <c r="P138" i="1"/>
  <c r="Q138" i="1"/>
  <c r="S138" i="1"/>
  <c r="V138" i="1"/>
  <c r="W138" i="1"/>
  <c r="E139" i="1"/>
  <c r="G139" i="1"/>
  <c r="H139" i="1"/>
  <c r="J139" i="1"/>
  <c r="K139" i="1"/>
  <c r="M139" i="1"/>
  <c r="N139" i="1"/>
  <c r="P139" i="1"/>
  <c r="Q139" i="1"/>
  <c r="S139" i="1"/>
  <c r="V139" i="1"/>
  <c r="W139" i="1"/>
  <c r="E140" i="1"/>
  <c r="G140" i="1"/>
  <c r="H140" i="1"/>
  <c r="J140" i="1"/>
  <c r="K140" i="1"/>
  <c r="M140" i="1"/>
  <c r="N140" i="1"/>
  <c r="P140" i="1"/>
  <c r="Q140" i="1"/>
  <c r="S140" i="1"/>
  <c r="V140" i="1"/>
  <c r="W140" i="1"/>
  <c r="E141" i="1"/>
  <c r="G141" i="1"/>
  <c r="H141" i="1"/>
  <c r="J141" i="1"/>
  <c r="K141" i="1"/>
  <c r="M141" i="1"/>
  <c r="N141" i="1"/>
  <c r="P141" i="1"/>
  <c r="Q141" i="1"/>
  <c r="S141" i="1"/>
  <c r="V141" i="1"/>
  <c r="W141" i="1"/>
  <c r="E142" i="1"/>
  <c r="G142" i="1"/>
  <c r="H142" i="1"/>
  <c r="J142" i="1"/>
  <c r="K142" i="1"/>
  <c r="M142" i="1"/>
  <c r="N142" i="1"/>
  <c r="P142" i="1"/>
  <c r="Q142" i="1"/>
  <c r="S142" i="1"/>
  <c r="V142" i="1"/>
  <c r="W142" i="1"/>
  <c r="E143" i="1"/>
  <c r="G143" i="1"/>
  <c r="H143" i="1"/>
  <c r="J143" i="1"/>
  <c r="K143" i="1"/>
  <c r="M143" i="1"/>
  <c r="N143" i="1"/>
  <c r="P143" i="1"/>
  <c r="Q143" i="1"/>
  <c r="S143" i="1"/>
  <c r="V143" i="1"/>
  <c r="W143" i="1"/>
  <c r="E144" i="1"/>
  <c r="G144" i="1"/>
  <c r="H144" i="1"/>
  <c r="J144" i="1"/>
  <c r="K144" i="1"/>
  <c r="M144" i="1"/>
  <c r="N144" i="1"/>
  <c r="P144" i="1"/>
  <c r="Q144" i="1"/>
  <c r="S144" i="1"/>
  <c r="V144" i="1"/>
  <c r="W144" i="1"/>
  <c r="E120" i="1"/>
  <c r="G120" i="1"/>
  <c r="H120" i="1"/>
  <c r="J120" i="1"/>
  <c r="K120" i="1"/>
  <c r="M120" i="1"/>
  <c r="N120" i="1"/>
  <c r="P120" i="1"/>
  <c r="Q120" i="1"/>
  <c r="S120" i="1"/>
  <c r="T120" i="1"/>
  <c r="V120" i="1"/>
  <c r="W120" i="1"/>
  <c r="E121" i="1"/>
  <c r="G121" i="1"/>
  <c r="H121" i="1"/>
  <c r="J121" i="1"/>
  <c r="K121" i="1"/>
  <c r="M121" i="1"/>
  <c r="N121" i="1"/>
  <c r="P121" i="1"/>
  <c r="Q121" i="1"/>
  <c r="S121" i="1"/>
  <c r="T121" i="1"/>
  <c r="V121" i="1"/>
  <c r="W121" i="1"/>
  <c r="E122" i="1"/>
  <c r="G122" i="1"/>
  <c r="H122" i="1"/>
  <c r="J122" i="1"/>
  <c r="K122" i="1"/>
  <c r="M122" i="1"/>
  <c r="N122" i="1"/>
  <c r="P122" i="1"/>
  <c r="Q122" i="1"/>
  <c r="S122" i="1"/>
  <c r="T122" i="1"/>
  <c r="V122" i="1"/>
  <c r="W122" i="1"/>
  <c r="E123" i="1"/>
  <c r="G123" i="1"/>
  <c r="H123" i="1"/>
  <c r="J123" i="1"/>
  <c r="K123" i="1"/>
  <c r="M123" i="1"/>
  <c r="N123" i="1"/>
  <c r="P123" i="1"/>
  <c r="Q123" i="1"/>
  <c r="S123" i="1"/>
  <c r="T123" i="1"/>
  <c r="V123" i="1"/>
  <c r="W123" i="1"/>
  <c r="E124" i="1"/>
  <c r="G124" i="1"/>
  <c r="H124" i="1"/>
  <c r="J124" i="1"/>
  <c r="K124" i="1"/>
  <c r="M124" i="1"/>
  <c r="N124" i="1"/>
  <c r="P124" i="1"/>
  <c r="Q124" i="1"/>
  <c r="S124" i="1"/>
  <c r="T124" i="1"/>
  <c r="V124" i="1"/>
  <c r="W124" i="1"/>
  <c r="E114" i="1"/>
  <c r="G114" i="1"/>
  <c r="H114" i="1"/>
  <c r="J114" i="1"/>
  <c r="K114" i="1"/>
  <c r="M114" i="1"/>
  <c r="N114" i="1"/>
  <c r="P114" i="1"/>
  <c r="Q114" i="1"/>
  <c r="S114" i="1"/>
  <c r="T114" i="1"/>
  <c r="V114" i="1"/>
  <c r="W114" i="1"/>
  <c r="E115" i="1"/>
  <c r="G115" i="1"/>
  <c r="H115" i="1"/>
  <c r="J115" i="1"/>
  <c r="K115" i="1"/>
  <c r="M115" i="1"/>
  <c r="N115" i="1"/>
  <c r="P115" i="1"/>
  <c r="Q115" i="1"/>
  <c r="S115" i="1"/>
  <c r="T115" i="1"/>
  <c r="V115" i="1"/>
  <c r="W115" i="1"/>
  <c r="E116" i="1"/>
  <c r="G116" i="1"/>
  <c r="H116" i="1"/>
  <c r="J116" i="1"/>
  <c r="K116" i="1"/>
  <c r="M116" i="1"/>
  <c r="N116" i="1"/>
  <c r="P116" i="1"/>
  <c r="Q116" i="1"/>
  <c r="S116" i="1"/>
  <c r="T116" i="1"/>
  <c r="V116" i="1"/>
  <c r="W116" i="1"/>
  <c r="E117" i="1"/>
  <c r="G117" i="1"/>
  <c r="H117" i="1"/>
  <c r="J117" i="1"/>
  <c r="K117" i="1"/>
  <c r="M117" i="1"/>
  <c r="N117" i="1"/>
  <c r="P117" i="1"/>
  <c r="Q117" i="1"/>
  <c r="S117" i="1"/>
  <c r="T117" i="1"/>
  <c r="V117" i="1"/>
  <c r="W117" i="1"/>
  <c r="E118" i="1"/>
  <c r="G118" i="1"/>
  <c r="H118" i="1"/>
  <c r="J118" i="1"/>
  <c r="K118" i="1"/>
  <c r="M118" i="1"/>
  <c r="N118" i="1"/>
  <c r="P118" i="1"/>
  <c r="Q118" i="1"/>
  <c r="S118" i="1"/>
  <c r="T118" i="1"/>
  <c r="V118" i="1"/>
  <c r="W118" i="1"/>
  <c r="E119" i="1"/>
  <c r="G119" i="1"/>
  <c r="H119" i="1"/>
  <c r="J119" i="1"/>
  <c r="K119" i="1"/>
  <c r="M119" i="1"/>
  <c r="N119" i="1"/>
  <c r="P119" i="1"/>
  <c r="Q119" i="1"/>
  <c r="S119" i="1"/>
  <c r="T119" i="1"/>
  <c r="V119" i="1"/>
  <c r="W119" i="1"/>
  <c r="E65" i="1"/>
  <c r="G65" i="1"/>
  <c r="H65" i="1"/>
  <c r="J65" i="1"/>
  <c r="K65" i="1"/>
  <c r="M65" i="1"/>
  <c r="N65" i="1"/>
  <c r="P65" i="1"/>
  <c r="Q65" i="1"/>
  <c r="S65" i="1"/>
  <c r="T65" i="1"/>
  <c r="V65" i="1"/>
  <c r="W65" i="1"/>
  <c r="E66" i="1"/>
  <c r="G66" i="1"/>
  <c r="H66" i="1"/>
  <c r="J66" i="1"/>
  <c r="K66" i="1"/>
  <c r="M66" i="1"/>
  <c r="N66" i="1"/>
  <c r="P66" i="1"/>
  <c r="Q66" i="1"/>
  <c r="S66" i="1"/>
  <c r="T66" i="1"/>
  <c r="V66" i="1"/>
  <c r="W66" i="1"/>
  <c r="E67" i="1"/>
  <c r="G67" i="1"/>
  <c r="H67" i="1"/>
  <c r="J67" i="1"/>
  <c r="K67" i="1"/>
  <c r="M67" i="1"/>
  <c r="N67" i="1"/>
  <c r="P67" i="1"/>
  <c r="Q67" i="1"/>
  <c r="S67" i="1"/>
  <c r="T67" i="1"/>
  <c r="V67" i="1"/>
  <c r="W67" i="1"/>
  <c r="E68" i="1"/>
  <c r="G68" i="1"/>
  <c r="H68" i="1"/>
  <c r="J68" i="1"/>
  <c r="K68" i="1"/>
  <c r="M68" i="1"/>
  <c r="N68" i="1"/>
  <c r="P68" i="1"/>
  <c r="Q68" i="1"/>
  <c r="S68" i="1"/>
  <c r="T68" i="1"/>
  <c r="V68" i="1"/>
  <c r="W68" i="1"/>
  <c r="E69" i="1"/>
  <c r="G69" i="1"/>
  <c r="H69" i="1"/>
  <c r="J69" i="1"/>
  <c r="K69" i="1"/>
  <c r="M69" i="1"/>
  <c r="N69" i="1"/>
  <c r="P69" i="1"/>
  <c r="Q69" i="1"/>
  <c r="S69" i="1"/>
  <c r="T69" i="1"/>
  <c r="V69" i="1"/>
  <c r="W69" i="1"/>
  <c r="E70" i="1"/>
  <c r="G70" i="1"/>
  <c r="H70" i="1"/>
  <c r="J70" i="1"/>
  <c r="K70" i="1"/>
  <c r="M70" i="1"/>
  <c r="N70" i="1"/>
  <c r="P70" i="1"/>
  <c r="Q70" i="1"/>
  <c r="S70" i="1"/>
  <c r="T70" i="1"/>
  <c r="V70" i="1"/>
  <c r="W70" i="1"/>
  <c r="E71" i="1"/>
  <c r="G71" i="1"/>
  <c r="H71" i="1"/>
  <c r="J71" i="1"/>
  <c r="K71" i="1"/>
  <c r="M71" i="1"/>
  <c r="N71" i="1"/>
  <c r="P71" i="1"/>
  <c r="Q71" i="1"/>
  <c r="S71" i="1"/>
  <c r="T71" i="1"/>
  <c r="V71" i="1"/>
  <c r="W71" i="1"/>
  <c r="E72" i="1"/>
  <c r="G72" i="1"/>
  <c r="H72" i="1"/>
  <c r="J72" i="1"/>
  <c r="K72" i="1"/>
  <c r="M72" i="1"/>
  <c r="N72" i="1"/>
  <c r="P72" i="1"/>
  <c r="Q72" i="1"/>
  <c r="S72" i="1"/>
  <c r="T72" i="1"/>
  <c r="V72" i="1"/>
  <c r="W72" i="1"/>
  <c r="E73" i="1"/>
  <c r="G73" i="1"/>
  <c r="H73" i="1"/>
  <c r="J73" i="1"/>
  <c r="K73" i="1"/>
  <c r="M73" i="1"/>
  <c r="N73" i="1"/>
  <c r="P73" i="1"/>
  <c r="Q73" i="1"/>
  <c r="S73" i="1"/>
  <c r="T73" i="1"/>
  <c r="V73" i="1"/>
  <c r="W73" i="1"/>
  <c r="E74" i="1"/>
  <c r="G74" i="1"/>
  <c r="H74" i="1"/>
  <c r="J74" i="1"/>
  <c r="K74" i="1"/>
  <c r="M74" i="1"/>
  <c r="N74" i="1"/>
  <c r="P74" i="1"/>
  <c r="Q74" i="1"/>
  <c r="S74" i="1"/>
  <c r="T74" i="1"/>
  <c r="V74" i="1"/>
  <c r="W74" i="1"/>
  <c r="E75" i="1"/>
  <c r="G75" i="1"/>
  <c r="H75" i="1"/>
  <c r="J75" i="1"/>
  <c r="K75" i="1"/>
  <c r="M75" i="1"/>
  <c r="N75" i="1"/>
  <c r="P75" i="1"/>
  <c r="Q75" i="1"/>
  <c r="S75" i="1"/>
  <c r="T75" i="1"/>
  <c r="V75" i="1"/>
  <c r="W75" i="1"/>
  <c r="E76" i="1"/>
  <c r="G76" i="1"/>
  <c r="H76" i="1"/>
  <c r="J76" i="1"/>
  <c r="K76" i="1"/>
  <c r="M76" i="1"/>
  <c r="N76" i="1"/>
  <c r="P76" i="1"/>
  <c r="Q76" i="1"/>
  <c r="S76" i="1"/>
  <c r="T76" i="1"/>
  <c r="V76" i="1"/>
  <c r="W76" i="1"/>
  <c r="E77" i="1"/>
  <c r="G77" i="1"/>
  <c r="H77" i="1"/>
  <c r="J77" i="1"/>
  <c r="K77" i="1"/>
  <c r="M77" i="1"/>
  <c r="N77" i="1"/>
  <c r="P77" i="1"/>
  <c r="Q77" i="1"/>
  <c r="S77" i="1"/>
  <c r="T77" i="1"/>
  <c r="V77" i="1"/>
  <c r="W77" i="1"/>
  <c r="E78" i="1"/>
  <c r="G78" i="1"/>
  <c r="H78" i="1"/>
  <c r="J78" i="1"/>
  <c r="K78" i="1"/>
  <c r="M78" i="1"/>
  <c r="N78" i="1"/>
  <c r="P78" i="1"/>
  <c r="Q78" i="1"/>
  <c r="S78" i="1"/>
  <c r="T78" i="1"/>
  <c r="V78" i="1"/>
  <c r="W78" i="1"/>
  <c r="E79" i="1"/>
  <c r="G79" i="1"/>
  <c r="H79" i="1"/>
  <c r="J79" i="1"/>
  <c r="K79" i="1"/>
  <c r="M79" i="1"/>
  <c r="N79" i="1"/>
  <c r="P79" i="1"/>
  <c r="Q79" i="1"/>
  <c r="S79" i="1"/>
  <c r="T79" i="1"/>
  <c r="V79" i="1"/>
  <c r="W79" i="1"/>
  <c r="E80" i="1"/>
  <c r="G80" i="1"/>
  <c r="H80" i="1"/>
  <c r="J80" i="1"/>
  <c r="K80" i="1"/>
  <c r="M80" i="1"/>
  <c r="N80" i="1"/>
  <c r="P80" i="1"/>
  <c r="Q80" i="1"/>
  <c r="S80" i="1"/>
  <c r="T80" i="1"/>
  <c r="V80" i="1"/>
  <c r="W80" i="1"/>
  <c r="E81" i="1"/>
  <c r="G81" i="1"/>
  <c r="H81" i="1"/>
  <c r="J81" i="1"/>
  <c r="K81" i="1"/>
  <c r="M81" i="1"/>
  <c r="N81" i="1"/>
  <c r="P81" i="1"/>
  <c r="Q81" i="1"/>
  <c r="S81" i="1"/>
  <c r="T81" i="1"/>
  <c r="V81" i="1"/>
  <c r="W81" i="1"/>
  <c r="E82" i="1"/>
  <c r="G82" i="1"/>
  <c r="H82" i="1"/>
  <c r="J82" i="1"/>
  <c r="K82" i="1"/>
  <c r="M82" i="1"/>
  <c r="N82" i="1"/>
  <c r="P82" i="1"/>
  <c r="Q82" i="1"/>
  <c r="S82" i="1"/>
  <c r="T82" i="1"/>
  <c r="V82" i="1"/>
  <c r="W82" i="1"/>
  <c r="E83" i="1"/>
  <c r="G83" i="1"/>
  <c r="H83" i="1"/>
  <c r="J83" i="1"/>
  <c r="K83" i="1"/>
  <c r="M83" i="1"/>
  <c r="N83" i="1"/>
  <c r="P83" i="1"/>
  <c r="Q83" i="1"/>
  <c r="S83" i="1"/>
  <c r="T83" i="1"/>
  <c r="V83" i="1"/>
  <c r="W83" i="1"/>
  <c r="E84" i="1"/>
  <c r="G84" i="1"/>
  <c r="H84" i="1"/>
  <c r="J84" i="1"/>
  <c r="K84" i="1"/>
  <c r="M84" i="1"/>
  <c r="N84" i="1"/>
  <c r="P84" i="1"/>
  <c r="Q84" i="1"/>
  <c r="S84" i="1"/>
  <c r="T84" i="1"/>
  <c r="V84" i="1"/>
  <c r="W84" i="1"/>
  <c r="E85" i="1"/>
  <c r="G85" i="1"/>
  <c r="H85" i="1"/>
  <c r="J85" i="1"/>
  <c r="K85" i="1"/>
  <c r="M85" i="1"/>
  <c r="N85" i="1"/>
  <c r="P85" i="1"/>
  <c r="Q85" i="1"/>
  <c r="S85" i="1"/>
  <c r="T85" i="1"/>
  <c r="V85" i="1"/>
  <c r="W85" i="1"/>
  <c r="E86" i="1"/>
  <c r="G86" i="1"/>
  <c r="H86" i="1"/>
  <c r="J86" i="1"/>
  <c r="K86" i="1"/>
  <c r="M86" i="1"/>
  <c r="N86" i="1"/>
  <c r="P86" i="1"/>
  <c r="Q86" i="1"/>
  <c r="S86" i="1"/>
  <c r="T86" i="1"/>
  <c r="V86" i="1"/>
  <c r="W86" i="1"/>
  <c r="E87" i="1"/>
  <c r="G87" i="1"/>
  <c r="H87" i="1"/>
  <c r="J87" i="1"/>
  <c r="K87" i="1"/>
  <c r="M87" i="1"/>
  <c r="N87" i="1"/>
  <c r="P87" i="1"/>
  <c r="Q87" i="1"/>
  <c r="S87" i="1"/>
  <c r="T87" i="1"/>
  <c r="V87" i="1"/>
  <c r="W87" i="1"/>
  <c r="E88" i="1"/>
  <c r="G88" i="1"/>
  <c r="H88" i="1"/>
  <c r="J88" i="1"/>
  <c r="K88" i="1"/>
  <c r="M88" i="1"/>
  <c r="N88" i="1"/>
  <c r="P88" i="1"/>
  <c r="Q88" i="1"/>
  <c r="S88" i="1"/>
  <c r="T88" i="1"/>
  <c r="V88" i="1"/>
  <c r="W88" i="1"/>
  <c r="E89" i="1"/>
  <c r="G89" i="1"/>
  <c r="H89" i="1"/>
  <c r="J89" i="1"/>
  <c r="K89" i="1"/>
  <c r="M89" i="1"/>
  <c r="N89" i="1"/>
  <c r="P89" i="1"/>
  <c r="Q89" i="1"/>
  <c r="S89" i="1"/>
  <c r="T89" i="1"/>
  <c r="V89" i="1"/>
  <c r="W89" i="1"/>
  <c r="E90" i="1"/>
  <c r="G90" i="1"/>
  <c r="H90" i="1"/>
  <c r="J90" i="1"/>
  <c r="K90" i="1"/>
  <c r="M90" i="1"/>
  <c r="N90" i="1"/>
  <c r="P90" i="1"/>
  <c r="Q90" i="1"/>
  <c r="S90" i="1"/>
  <c r="T90" i="1"/>
  <c r="V90" i="1"/>
  <c r="W90" i="1"/>
  <c r="E91" i="1"/>
  <c r="G91" i="1"/>
  <c r="H91" i="1"/>
  <c r="J91" i="1"/>
  <c r="K91" i="1"/>
  <c r="M91" i="1"/>
  <c r="N91" i="1"/>
  <c r="P91" i="1"/>
  <c r="Q91" i="1"/>
  <c r="S91" i="1"/>
  <c r="T91" i="1"/>
  <c r="V91" i="1"/>
  <c r="W91" i="1"/>
  <c r="E92" i="1"/>
  <c r="G92" i="1"/>
  <c r="H92" i="1"/>
  <c r="J92" i="1"/>
  <c r="K92" i="1"/>
  <c r="M92" i="1"/>
  <c r="N92" i="1"/>
  <c r="P92" i="1"/>
  <c r="Q92" i="1"/>
  <c r="S92" i="1"/>
  <c r="T92" i="1"/>
  <c r="V92" i="1"/>
  <c r="W92" i="1"/>
  <c r="E93" i="1"/>
  <c r="G93" i="1"/>
  <c r="H93" i="1"/>
  <c r="J93" i="1"/>
  <c r="K93" i="1"/>
  <c r="M93" i="1"/>
  <c r="N93" i="1"/>
  <c r="P93" i="1"/>
  <c r="Q93" i="1"/>
  <c r="S93" i="1"/>
  <c r="T93" i="1"/>
  <c r="V93" i="1"/>
  <c r="W93" i="1"/>
  <c r="E94" i="1"/>
  <c r="G94" i="1"/>
  <c r="H94" i="1"/>
  <c r="J94" i="1"/>
  <c r="K94" i="1"/>
  <c r="M94" i="1"/>
  <c r="N94" i="1"/>
  <c r="P94" i="1"/>
  <c r="Q94" i="1"/>
  <c r="S94" i="1"/>
  <c r="T94" i="1"/>
  <c r="V94" i="1"/>
  <c r="W94" i="1"/>
  <c r="E95" i="1"/>
  <c r="G95" i="1"/>
  <c r="H95" i="1"/>
  <c r="J95" i="1"/>
  <c r="K95" i="1"/>
  <c r="M95" i="1"/>
  <c r="N95" i="1"/>
  <c r="P95" i="1"/>
  <c r="Q95" i="1"/>
  <c r="S95" i="1"/>
  <c r="T95" i="1"/>
  <c r="V95" i="1"/>
  <c r="W95" i="1"/>
  <c r="E96" i="1"/>
  <c r="G96" i="1"/>
  <c r="H96" i="1"/>
  <c r="J96" i="1"/>
  <c r="K96" i="1"/>
  <c r="M96" i="1"/>
  <c r="N96" i="1"/>
  <c r="P96" i="1"/>
  <c r="Q96" i="1"/>
  <c r="S96" i="1"/>
  <c r="T96" i="1"/>
  <c r="V96" i="1"/>
  <c r="W96" i="1"/>
  <c r="E97" i="1"/>
  <c r="G97" i="1"/>
  <c r="H97" i="1"/>
  <c r="J97" i="1"/>
  <c r="K97" i="1"/>
  <c r="M97" i="1"/>
  <c r="N97" i="1"/>
  <c r="P97" i="1"/>
  <c r="Q97" i="1"/>
  <c r="S97" i="1"/>
  <c r="T97" i="1"/>
  <c r="V97" i="1"/>
  <c r="W97" i="1"/>
  <c r="E98" i="1"/>
  <c r="G98" i="1"/>
  <c r="H98" i="1"/>
  <c r="J98" i="1"/>
  <c r="K98" i="1"/>
  <c r="M98" i="1"/>
  <c r="N98" i="1"/>
  <c r="P98" i="1"/>
  <c r="Q98" i="1"/>
  <c r="S98" i="1"/>
  <c r="T98" i="1"/>
  <c r="V98" i="1"/>
  <c r="W98" i="1"/>
  <c r="E99" i="1"/>
  <c r="G99" i="1"/>
  <c r="H99" i="1"/>
  <c r="J99" i="1"/>
  <c r="K99" i="1"/>
  <c r="M99" i="1"/>
  <c r="N99" i="1"/>
  <c r="P99" i="1"/>
  <c r="Q99" i="1"/>
  <c r="S99" i="1"/>
  <c r="T99" i="1"/>
  <c r="V99" i="1"/>
  <c r="W99" i="1"/>
  <c r="E100" i="1"/>
  <c r="G100" i="1"/>
  <c r="H100" i="1"/>
  <c r="J100" i="1"/>
  <c r="K100" i="1"/>
  <c r="M100" i="1"/>
  <c r="N100" i="1"/>
  <c r="P100" i="1"/>
  <c r="Q100" i="1"/>
  <c r="S100" i="1"/>
  <c r="T100" i="1"/>
  <c r="V100" i="1"/>
  <c r="W100" i="1"/>
  <c r="E101" i="1"/>
  <c r="G101" i="1"/>
  <c r="H101" i="1"/>
  <c r="J101" i="1"/>
  <c r="K101" i="1"/>
  <c r="M101" i="1"/>
  <c r="N101" i="1"/>
  <c r="P101" i="1"/>
  <c r="Q101" i="1"/>
  <c r="S101" i="1"/>
  <c r="T101" i="1"/>
  <c r="V101" i="1"/>
  <c r="W101" i="1"/>
  <c r="E102" i="1"/>
  <c r="G102" i="1"/>
  <c r="H102" i="1"/>
  <c r="J102" i="1"/>
  <c r="K102" i="1"/>
  <c r="M102" i="1"/>
  <c r="N102" i="1"/>
  <c r="P102" i="1"/>
  <c r="Q102" i="1"/>
  <c r="S102" i="1"/>
  <c r="T102" i="1"/>
  <c r="V102" i="1"/>
  <c r="W102" i="1"/>
  <c r="E103" i="1"/>
  <c r="G103" i="1"/>
  <c r="H103" i="1"/>
  <c r="J103" i="1"/>
  <c r="K103" i="1"/>
  <c r="M103" i="1"/>
  <c r="N103" i="1"/>
  <c r="P103" i="1"/>
  <c r="Q103" i="1"/>
  <c r="S103" i="1"/>
  <c r="T103" i="1"/>
  <c r="V103" i="1"/>
  <c r="W103" i="1"/>
  <c r="E104" i="1"/>
  <c r="G104" i="1"/>
  <c r="H104" i="1"/>
  <c r="J104" i="1"/>
  <c r="K104" i="1"/>
  <c r="M104" i="1"/>
  <c r="N104" i="1"/>
  <c r="P104" i="1"/>
  <c r="Q104" i="1"/>
  <c r="S104" i="1"/>
  <c r="T104" i="1"/>
  <c r="V104" i="1"/>
  <c r="W104" i="1"/>
  <c r="E105" i="1"/>
  <c r="G105" i="1"/>
  <c r="H105" i="1"/>
  <c r="J105" i="1"/>
  <c r="K105" i="1"/>
  <c r="M105" i="1"/>
  <c r="N105" i="1"/>
  <c r="P105" i="1"/>
  <c r="Q105" i="1"/>
  <c r="S105" i="1"/>
  <c r="T105" i="1"/>
  <c r="V105" i="1"/>
  <c r="W105" i="1"/>
  <c r="E106" i="1"/>
  <c r="G106" i="1"/>
  <c r="H106" i="1"/>
  <c r="J106" i="1"/>
  <c r="K106" i="1"/>
  <c r="M106" i="1"/>
  <c r="N106" i="1"/>
  <c r="P106" i="1"/>
  <c r="Q106" i="1"/>
  <c r="S106" i="1"/>
  <c r="T106" i="1"/>
  <c r="V106" i="1"/>
  <c r="W106" i="1"/>
  <c r="E107" i="1"/>
  <c r="G107" i="1"/>
  <c r="H107" i="1"/>
  <c r="J107" i="1"/>
  <c r="K107" i="1"/>
  <c r="M107" i="1"/>
  <c r="N107" i="1"/>
  <c r="P107" i="1"/>
  <c r="Q107" i="1"/>
  <c r="S107" i="1"/>
  <c r="T107" i="1"/>
  <c r="V107" i="1"/>
  <c r="W107" i="1"/>
  <c r="E108" i="1"/>
  <c r="G108" i="1"/>
  <c r="H108" i="1"/>
  <c r="J108" i="1"/>
  <c r="K108" i="1"/>
  <c r="M108" i="1"/>
  <c r="N108" i="1"/>
  <c r="P108" i="1"/>
  <c r="Q108" i="1"/>
  <c r="S108" i="1"/>
  <c r="T108" i="1"/>
  <c r="V108" i="1"/>
  <c r="W108" i="1"/>
  <c r="E109" i="1"/>
  <c r="G109" i="1"/>
  <c r="H109" i="1"/>
  <c r="J109" i="1"/>
  <c r="K109" i="1"/>
  <c r="M109" i="1"/>
  <c r="N109" i="1"/>
  <c r="P109" i="1"/>
  <c r="Q109" i="1"/>
  <c r="S109" i="1"/>
  <c r="T109" i="1"/>
  <c r="V109" i="1"/>
  <c r="W109" i="1"/>
  <c r="E110" i="1"/>
  <c r="G110" i="1"/>
  <c r="H110" i="1"/>
  <c r="J110" i="1"/>
  <c r="K110" i="1"/>
  <c r="M110" i="1"/>
  <c r="N110" i="1"/>
  <c r="P110" i="1"/>
  <c r="Q110" i="1"/>
  <c r="S110" i="1"/>
  <c r="T110" i="1"/>
  <c r="V110" i="1"/>
  <c r="W110" i="1"/>
  <c r="E111" i="1"/>
  <c r="G111" i="1"/>
  <c r="H111" i="1"/>
  <c r="J111" i="1"/>
  <c r="K111" i="1"/>
  <c r="M111" i="1"/>
  <c r="N111" i="1"/>
  <c r="P111" i="1"/>
  <c r="Q111" i="1"/>
  <c r="S111" i="1"/>
  <c r="T111" i="1"/>
  <c r="V111" i="1"/>
  <c r="W111" i="1"/>
  <c r="E112" i="1"/>
  <c r="G112" i="1"/>
  <c r="H112" i="1"/>
  <c r="J112" i="1"/>
  <c r="K112" i="1"/>
  <c r="M112" i="1"/>
  <c r="N112" i="1"/>
  <c r="P112" i="1"/>
  <c r="Q112" i="1"/>
  <c r="S112" i="1"/>
  <c r="T112" i="1"/>
  <c r="V112" i="1"/>
  <c r="W112" i="1"/>
  <c r="E113" i="1"/>
  <c r="G113" i="1"/>
  <c r="H113" i="1"/>
  <c r="J113" i="1"/>
  <c r="K113" i="1"/>
  <c r="M113" i="1"/>
  <c r="N113" i="1"/>
  <c r="P113" i="1"/>
  <c r="Q113" i="1"/>
  <c r="S113" i="1"/>
  <c r="T113" i="1"/>
  <c r="V113" i="1"/>
  <c r="W113" i="1"/>
  <c r="E46" i="1"/>
  <c r="G46" i="1"/>
  <c r="H46" i="1"/>
  <c r="J46" i="1"/>
  <c r="K46" i="1"/>
  <c r="M46" i="1"/>
  <c r="N46" i="1"/>
  <c r="P46" i="1"/>
  <c r="Q46" i="1"/>
  <c r="S46" i="1"/>
  <c r="T46" i="1"/>
  <c r="V46" i="1"/>
  <c r="W46" i="1"/>
  <c r="E47" i="1"/>
  <c r="G47" i="1"/>
  <c r="H47" i="1"/>
  <c r="J47" i="1"/>
  <c r="K47" i="1"/>
  <c r="M47" i="1"/>
  <c r="N47" i="1"/>
  <c r="P47" i="1"/>
  <c r="Q47" i="1"/>
  <c r="S47" i="1"/>
  <c r="T47" i="1"/>
  <c r="V47" i="1"/>
  <c r="W47" i="1"/>
  <c r="E48" i="1"/>
  <c r="G48" i="1"/>
  <c r="H48" i="1"/>
  <c r="J48" i="1"/>
  <c r="K48" i="1"/>
  <c r="M48" i="1"/>
  <c r="N48" i="1"/>
  <c r="P48" i="1"/>
  <c r="Q48" i="1"/>
  <c r="S48" i="1"/>
  <c r="T48" i="1"/>
  <c r="V48" i="1"/>
  <c r="W48" i="1"/>
  <c r="E49" i="1"/>
  <c r="G49" i="1"/>
  <c r="H49" i="1"/>
  <c r="J49" i="1"/>
  <c r="K49" i="1"/>
  <c r="M49" i="1"/>
  <c r="N49" i="1"/>
  <c r="P49" i="1"/>
  <c r="Q49" i="1"/>
  <c r="S49" i="1"/>
  <c r="T49" i="1"/>
  <c r="V49" i="1"/>
  <c r="W49" i="1"/>
  <c r="E50" i="1"/>
  <c r="G50" i="1"/>
  <c r="H50" i="1"/>
  <c r="J50" i="1"/>
  <c r="K50" i="1"/>
  <c r="M50" i="1"/>
  <c r="N50" i="1"/>
  <c r="P50" i="1"/>
  <c r="Q50" i="1"/>
  <c r="S50" i="1"/>
  <c r="T50" i="1"/>
  <c r="V50" i="1"/>
  <c r="W50" i="1"/>
  <c r="E51" i="1"/>
  <c r="G51" i="1"/>
  <c r="H51" i="1"/>
  <c r="J51" i="1"/>
  <c r="K51" i="1"/>
  <c r="M51" i="1"/>
  <c r="N51" i="1"/>
  <c r="P51" i="1"/>
  <c r="Q51" i="1"/>
  <c r="S51" i="1"/>
  <c r="T51" i="1"/>
  <c r="V51" i="1"/>
  <c r="W51" i="1"/>
  <c r="E52" i="1"/>
  <c r="G52" i="1"/>
  <c r="H52" i="1"/>
  <c r="J52" i="1"/>
  <c r="K52" i="1"/>
  <c r="M52" i="1"/>
  <c r="N52" i="1"/>
  <c r="P52" i="1"/>
  <c r="Q52" i="1"/>
  <c r="S52" i="1"/>
  <c r="T52" i="1"/>
  <c r="V52" i="1"/>
  <c r="W52" i="1"/>
  <c r="E53" i="1"/>
  <c r="G53" i="1"/>
  <c r="H53" i="1"/>
  <c r="J53" i="1"/>
  <c r="K53" i="1"/>
  <c r="M53" i="1"/>
  <c r="N53" i="1"/>
  <c r="P53" i="1"/>
  <c r="Q53" i="1"/>
  <c r="S53" i="1"/>
  <c r="T53" i="1"/>
  <c r="V53" i="1"/>
  <c r="W53" i="1"/>
  <c r="E54" i="1"/>
  <c r="G54" i="1"/>
  <c r="H54" i="1"/>
  <c r="J54" i="1"/>
  <c r="K54" i="1"/>
  <c r="M54" i="1"/>
  <c r="N54" i="1"/>
  <c r="P54" i="1"/>
  <c r="Q54" i="1"/>
  <c r="S54" i="1"/>
  <c r="T54" i="1"/>
  <c r="V54" i="1"/>
  <c r="W54" i="1"/>
  <c r="E55" i="1"/>
  <c r="G55" i="1"/>
  <c r="H55" i="1"/>
  <c r="J55" i="1"/>
  <c r="K55" i="1"/>
  <c r="M55" i="1"/>
  <c r="N55" i="1"/>
  <c r="P55" i="1"/>
  <c r="Q55" i="1"/>
  <c r="S55" i="1"/>
  <c r="T55" i="1"/>
  <c r="V55" i="1"/>
  <c r="W55" i="1"/>
  <c r="E56" i="1"/>
  <c r="G56" i="1"/>
  <c r="H56" i="1"/>
  <c r="J56" i="1"/>
  <c r="K56" i="1"/>
  <c r="M56" i="1"/>
  <c r="N56" i="1"/>
  <c r="P56" i="1"/>
  <c r="Q56" i="1"/>
  <c r="S56" i="1"/>
  <c r="T56" i="1"/>
  <c r="V56" i="1"/>
  <c r="W56" i="1"/>
  <c r="E57" i="1"/>
  <c r="G57" i="1"/>
  <c r="H57" i="1"/>
  <c r="J57" i="1"/>
  <c r="K57" i="1"/>
  <c r="M57" i="1"/>
  <c r="N57" i="1"/>
  <c r="P57" i="1"/>
  <c r="Q57" i="1"/>
  <c r="S57" i="1"/>
  <c r="T57" i="1"/>
  <c r="V57" i="1"/>
  <c r="W57" i="1"/>
  <c r="E58" i="1"/>
  <c r="G58" i="1"/>
  <c r="H58" i="1"/>
  <c r="J58" i="1"/>
  <c r="K58" i="1"/>
  <c r="M58" i="1"/>
  <c r="N58" i="1"/>
  <c r="P58" i="1"/>
  <c r="Q58" i="1"/>
  <c r="S58" i="1"/>
  <c r="T58" i="1"/>
  <c r="V58" i="1"/>
  <c r="W58" i="1"/>
  <c r="E59" i="1"/>
  <c r="G59" i="1"/>
  <c r="H59" i="1"/>
  <c r="J59" i="1"/>
  <c r="K59" i="1"/>
  <c r="M59" i="1"/>
  <c r="N59" i="1"/>
  <c r="P59" i="1"/>
  <c r="Q59" i="1"/>
  <c r="S59" i="1"/>
  <c r="T59" i="1"/>
  <c r="V59" i="1"/>
  <c r="W59" i="1"/>
  <c r="E60" i="1"/>
  <c r="G60" i="1"/>
  <c r="H60" i="1"/>
  <c r="J60" i="1"/>
  <c r="K60" i="1"/>
  <c r="M60" i="1"/>
  <c r="N60" i="1"/>
  <c r="P60" i="1"/>
  <c r="Q60" i="1"/>
  <c r="S60" i="1"/>
  <c r="T60" i="1"/>
  <c r="V60" i="1"/>
  <c r="W60" i="1"/>
  <c r="E61" i="1"/>
  <c r="G61" i="1"/>
  <c r="H61" i="1"/>
  <c r="J61" i="1"/>
  <c r="K61" i="1"/>
  <c r="M61" i="1"/>
  <c r="N61" i="1"/>
  <c r="P61" i="1"/>
  <c r="Q61" i="1"/>
  <c r="S61" i="1"/>
  <c r="T61" i="1"/>
  <c r="V61" i="1"/>
  <c r="W61" i="1"/>
  <c r="E62" i="1"/>
  <c r="G62" i="1"/>
  <c r="H62" i="1"/>
  <c r="J62" i="1"/>
  <c r="K62" i="1"/>
  <c r="M62" i="1"/>
  <c r="N62" i="1"/>
  <c r="P62" i="1"/>
  <c r="Q62" i="1"/>
  <c r="S62" i="1"/>
  <c r="T62" i="1"/>
  <c r="V62" i="1"/>
  <c r="W62" i="1"/>
  <c r="E63" i="1"/>
  <c r="G63" i="1"/>
  <c r="H63" i="1"/>
  <c r="J63" i="1"/>
  <c r="K63" i="1"/>
  <c r="M63" i="1"/>
  <c r="N63" i="1"/>
  <c r="P63" i="1"/>
  <c r="Q63" i="1"/>
  <c r="S63" i="1"/>
  <c r="T63" i="1"/>
  <c r="V63" i="1"/>
  <c r="W63" i="1"/>
  <c r="E64" i="1"/>
  <c r="G64" i="1"/>
  <c r="H64" i="1"/>
  <c r="J64" i="1"/>
  <c r="K64" i="1"/>
  <c r="M64" i="1"/>
  <c r="N64" i="1"/>
  <c r="P64" i="1"/>
  <c r="Q64" i="1"/>
  <c r="S64" i="1"/>
  <c r="T64" i="1"/>
  <c r="V64" i="1"/>
  <c r="W64" i="1"/>
  <c r="E37" i="1"/>
  <c r="G37" i="1"/>
  <c r="H37" i="1"/>
  <c r="J37" i="1"/>
  <c r="K37" i="1"/>
  <c r="M37" i="1"/>
  <c r="N37" i="1"/>
  <c r="P37" i="1"/>
  <c r="Q37" i="1"/>
  <c r="S37" i="1"/>
  <c r="T37" i="1"/>
  <c r="V37" i="1"/>
  <c r="W37" i="1"/>
  <c r="E38" i="1"/>
  <c r="G38" i="1"/>
  <c r="H38" i="1"/>
  <c r="J38" i="1"/>
  <c r="K38" i="1"/>
  <c r="M38" i="1"/>
  <c r="N38" i="1"/>
  <c r="P38" i="1"/>
  <c r="Q38" i="1"/>
  <c r="S38" i="1"/>
  <c r="T38" i="1"/>
  <c r="V38" i="1"/>
  <c r="W38" i="1"/>
  <c r="E39" i="1"/>
  <c r="G39" i="1"/>
  <c r="H39" i="1"/>
  <c r="J39" i="1"/>
  <c r="K39" i="1"/>
  <c r="M39" i="1"/>
  <c r="N39" i="1"/>
  <c r="P39" i="1"/>
  <c r="Q39" i="1"/>
  <c r="S39" i="1"/>
  <c r="T39" i="1"/>
  <c r="V39" i="1"/>
  <c r="W39" i="1"/>
  <c r="E40" i="1"/>
  <c r="G40" i="1"/>
  <c r="H40" i="1"/>
  <c r="J40" i="1"/>
  <c r="K40" i="1"/>
  <c r="M40" i="1"/>
  <c r="N40" i="1"/>
  <c r="P40" i="1"/>
  <c r="Q40" i="1"/>
  <c r="S40" i="1"/>
  <c r="T40" i="1"/>
  <c r="V40" i="1"/>
  <c r="W40" i="1"/>
  <c r="E41" i="1"/>
  <c r="G41" i="1"/>
  <c r="H41" i="1"/>
  <c r="J41" i="1"/>
  <c r="K41" i="1"/>
  <c r="M41" i="1"/>
  <c r="N41" i="1"/>
  <c r="P41" i="1"/>
  <c r="Q41" i="1"/>
  <c r="S41" i="1"/>
  <c r="T41" i="1"/>
  <c r="V41" i="1"/>
  <c r="W41" i="1"/>
  <c r="E42" i="1"/>
  <c r="G42" i="1"/>
  <c r="H42" i="1"/>
  <c r="J42" i="1"/>
  <c r="K42" i="1"/>
  <c r="M42" i="1"/>
  <c r="N42" i="1"/>
  <c r="P42" i="1"/>
  <c r="Q42" i="1"/>
  <c r="S42" i="1"/>
  <c r="T42" i="1"/>
  <c r="V42" i="1"/>
  <c r="W42" i="1"/>
  <c r="E43" i="1"/>
  <c r="G43" i="1"/>
  <c r="H43" i="1"/>
  <c r="J43" i="1"/>
  <c r="K43" i="1"/>
  <c r="M43" i="1"/>
  <c r="N43" i="1"/>
  <c r="P43" i="1"/>
  <c r="Q43" i="1"/>
  <c r="S43" i="1"/>
  <c r="T43" i="1"/>
  <c r="V43" i="1"/>
  <c r="W43" i="1"/>
  <c r="E44" i="1"/>
  <c r="G44" i="1"/>
  <c r="H44" i="1"/>
  <c r="J44" i="1"/>
  <c r="K44" i="1"/>
  <c r="M44" i="1"/>
  <c r="N44" i="1"/>
  <c r="P44" i="1"/>
  <c r="Q44" i="1"/>
  <c r="S44" i="1"/>
  <c r="T44" i="1"/>
  <c r="V44" i="1"/>
  <c r="W44" i="1"/>
  <c r="E45" i="1"/>
  <c r="G45" i="1"/>
  <c r="H45" i="1"/>
  <c r="J45" i="1"/>
  <c r="K45" i="1"/>
  <c r="M45" i="1"/>
  <c r="N45" i="1"/>
  <c r="P45" i="1"/>
  <c r="Q45" i="1"/>
  <c r="S45" i="1"/>
  <c r="T45" i="1"/>
  <c r="V45" i="1"/>
  <c r="W45" i="1"/>
  <c r="E26" i="1"/>
  <c r="G26" i="1"/>
  <c r="H26" i="1"/>
  <c r="J26" i="1"/>
  <c r="K26" i="1"/>
  <c r="M26" i="1"/>
  <c r="N26" i="1"/>
  <c r="P26" i="1"/>
  <c r="Q26" i="1"/>
  <c r="S26" i="1"/>
  <c r="T26" i="1"/>
  <c r="V26" i="1"/>
  <c r="W26" i="1"/>
  <c r="E27" i="1"/>
  <c r="G27" i="1"/>
  <c r="H27" i="1"/>
  <c r="J27" i="1"/>
  <c r="K27" i="1"/>
  <c r="M27" i="1"/>
  <c r="N27" i="1"/>
  <c r="P27" i="1"/>
  <c r="Q27" i="1"/>
  <c r="S27" i="1"/>
  <c r="T27" i="1"/>
  <c r="V27" i="1"/>
  <c r="W27" i="1"/>
  <c r="E28" i="1"/>
  <c r="G28" i="1"/>
  <c r="H28" i="1"/>
  <c r="J28" i="1"/>
  <c r="K28" i="1"/>
  <c r="M28" i="1"/>
  <c r="N28" i="1"/>
  <c r="P28" i="1"/>
  <c r="Q28" i="1"/>
  <c r="S28" i="1"/>
  <c r="T28" i="1"/>
  <c r="V28" i="1"/>
  <c r="W28" i="1"/>
  <c r="E29" i="1"/>
  <c r="G29" i="1"/>
  <c r="H29" i="1"/>
  <c r="J29" i="1"/>
  <c r="K29" i="1"/>
  <c r="M29" i="1"/>
  <c r="N29" i="1"/>
  <c r="P29" i="1"/>
  <c r="Q29" i="1"/>
  <c r="S29" i="1"/>
  <c r="T29" i="1"/>
  <c r="V29" i="1"/>
  <c r="W29" i="1"/>
  <c r="E30" i="1"/>
  <c r="G30" i="1"/>
  <c r="H30" i="1"/>
  <c r="J30" i="1"/>
  <c r="K30" i="1"/>
  <c r="M30" i="1"/>
  <c r="N30" i="1"/>
  <c r="P30" i="1"/>
  <c r="Q30" i="1"/>
  <c r="S30" i="1"/>
  <c r="T30" i="1"/>
  <c r="V30" i="1"/>
  <c r="W30" i="1"/>
  <c r="E31" i="1"/>
  <c r="G31" i="1"/>
  <c r="H31" i="1"/>
  <c r="J31" i="1"/>
  <c r="K31" i="1"/>
  <c r="M31" i="1"/>
  <c r="N31" i="1"/>
  <c r="P31" i="1"/>
  <c r="Q31" i="1"/>
  <c r="S31" i="1"/>
  <c r="T31" i="1"/>
  <c r="V31" i="1"/>
  <c r="W31" i="1"/>
  <c r="E32" i="1"/>
  <c r="G32" i="1"/>
  <c r="H32" i="1"/>
  <c r="J32" i="1"/>
  <c r="K32" i="1"/>
  <c r="M32" i="1"/>
  <c r="N32" i="1"/>
  <c r="P32" i="1"/>
  <c r="Q32" i="1"/>
  <c r="S32" i="1"/>
  <c r="T32" i="1"/>
  <c r="V32" i="1"/>
  <c r="W32" i="1"/>
  <c r="E33" i="1"/>
  <c r="G33" i="1"/>
  <c r="H33" i="1"/>
  <c r="J33" i="1"/>
  <c r="K33" i="1"/>
  <c r="M33" i="1"/>
  <c r="N33" i="1"/>
  <c r="P33" i="1"/>
  <c r="Q33" i="1"/>
  <c r="S33" i="1"/>
  <c r="T33" i="1"/>
  <c r="V33" i="1"/>
  <c r="W33" i="1"/>
  <c r="E34" i="1"/>
  <c r="G34" i="1"/>
  <c r="H34" i="1"/>
  <c r="J34" i="1"/>
  <c r="K34" i="1"/>
  <c r="M34" i="1"/>
  <c r="N34" i="1"/>
  <c r="P34" i="1"/>
  <c r="Q34" i="1"/>
  <c r="S34" i="1"/>
  <c r="T34" i="1"/>
  <c r="V34" i="1"/>
  <c r="W34" i="1"/>
  <c r="E35" i="1"/>
  <c r="G35" i="1"/>
  <c r="H35" i="1"/>
  <c r="J35" i="1"/>
  <c r="K35" i="1"/>
  <c r="M35" i="1"/>
  <c r="N35" i="1"/>
  <c r="P35" i="1"/>
  <c r="Q35" i="1"/>
  <c r="S35" i="1"/>
  <c r="T35" i="1"/>
  <c r="V35" i="1"/>
  <c r="W35" i="1"/>
  <c r="E36" i="1"/>
  <c r="G36" i="1"/>
  <c r="H36" i="1"/>
  <c r="J36" i="1"/>
  <c r="K36" i="1"/>
  <c r="M36" i="1"/>
  <c r="N36" i="1"/>
  <c r="P36" i="1"/>
  <c r="Q36" i="1"/>
  <c r="S36" i="1"/>
  <c r="T36" i="1"/>
  <c r="V36" i="1"/>
  <c r="W36" i="1"/>
  <c r="E4" i="1"/>
  <c r="G4" i="1"/>
  <c r="H4" i="1"/>
  <c r="J4" i="1"/>
  <c r="K4" i="1"/>
  <c r="M4" i="1"/>
  <c r="N4" i="1"/>
  <c r="P4" i="1"/>
  <c r="Q4" i="1"/>
  <c r="S4" i="1"/>
  <c r="T4" i="1"/>
  <c r="V4" i="1"/>
  <c r="W4" i="1"/>
  <c r="E5" i="1"/>
  <c r="G5" i="1"/>
  <c r="H5" i="1"/>
  <c r="J5" i="1"/>
  <c r="K5" i="1"/>
  <c r="M5" i="1"/>
  <c r="N5" i="1"/>
  <c r="P5" i="1"/>
  <c r="Q5" i="1"/>
  <c r="S5" i="1"/>
  <c r="T5" i="1"/>
  <c r="V5" i="1"/>
  <c r="W5" i="1"/>
  <c r="E6" i="1"/>
  <c r="G6" i="1"/>
  <c r="H6" i="1"/>
  <c r="J6" i="1"/>
  <c r="K6" i="1"/>
  <c r="M6" i="1"/>
  <c r="N6" i="1"/>
  <c r="P6" i="1"/>
  <c r="Q6" i="1"/>
  <c r="S6" i="1"/>
  <c r="T6" i="1"/>
  <c r="V6" i="1"/>
  <c r="W6" i="1"/>
  <c r="E7" i="1"/>
  <c r="G7" i="1"/>
  <c r="H7" i="1"/>
  <c r="J7" i="1"/>
  <c r="K7" i="1"/>
  <c r="M7" i="1"/>
  <c r="N7" i="1"/>
  <c r="P7" i="1"/>
  <c r="Q7" i="1"/>
  <c r="S7" i="1"/>
  <c r="T7" i="1"/>
  <c r="V7" i="1"/>
  <c r="W7" i="1"/>
  <c r="E8" i="1"/>
  <c r="G8" i="1"/>
  <c r="H8" i="1"/>
  <c r="J8" i="1"/>
  <c r="K8" i="1"/>
  <c r="M8" i="1"/>
  <c r="N8" i="1"/>
  <c r="P8" i="1"/>
  <c r="Q8" i="1"/>
  <c r="S8" i="1"/>
  <c r="T8" i="1"/>
  <c r="V8" i="1"/>
  <c r="W8" i="1"/>
  <c r="E9" i="1"/>
  <c r="G9" i="1"/>
  <c r="H9" i="1"/>
  <c r="J9" i="1"/>
  <c r="K9" i="1"/>
  <c r="M9" i="1"/>
  <c r="N9" i="1"/>
  <c r="P9" i="1"/>
  <c r="Q9" i="1"/>
  <c r="S9" i="1"/>
  <c r="T9" i="1"/>
  <c r="V9" i="1"/>
  <c r="W9" i="1"/>
  <c r="E10" i="1"/>
  <c r="G10" i="1"/>
  <c r="H10" i="1"/>
  <c r="J10" i="1"/>
  <c r="K10" i="1"/>
  <c r="M10" i="1"/>
  <c r="N10" i="1"/>
  <c r="P10" i="1"/>
  <c r="Q10" i="1"/>
  <c r="S10" i="1"/>
  <c r="T10" i="1"/>
  <c r="V10" i="1"/>
  <c r="W10" i="1"/>
  <c r="E11" i="1"/>
  <c r="G11" i="1"/>
  <c r="H11" i="1"/>
  <c r="J11" i="1"/>
  <c r="K11" i="1"/>
  <c r="M11" i="1"/>
  <c r="N11" i="1"/>
  <c r="P11" i="1"/>
  <c r="Q11" i="1"/>
  <c r="S11" i="1"/>
  <c r="T11" i="1"/>
  <c r="V11" i="1"/>
  <c r="W11" i="1"/>
  <c r="E12" i="1"/>
  <c r="G12" i="1"/>
  <c r="H12" i="1"/>
  <c r="J12" i="1"/>
  <c r="K12" i="1"/>
  <c r="M12" i="1"/>
  <c r="N12" i="1"/>
  <c r="P12" i="1"/>
  <c r="Q12" i="1"/>
  <c r="S12" i="1"/>
  <c r="T12" i="1"/>
  <c r="V12" i="1"/>
  <c r="W12" i="1"/>
  <c r="E13" i="1"/>
  <c r="G13" i="1"/>
  <c r="H13" i="1"/>
  <c r="J13" i="1"/>
  <c r="K13" i="1"/>
  <c r="M13" i="1"/>
  <c r="N13" i="1"/>
  <c r="P13" i="1"/>
  <c r="Q13" i="1"/>
  <c r="S13" i="1"/>
  <c r="T13" i="1"/>
  <c r="V13" i="1"/>
  <c r="W13" i="1"/>
  <c r="E14" i="1"/>
  <c r="G14" i="1"/>
  <c r="H14" i="1"/>
  <c r="J14" i="1"/>
  <c r="K14" i="1"/>
  <c r="M14" i="1"/>
  <c r="N14" i="1"/>
  <c r="P14" i="1"/>
  <c r="Q14" i="1"/>
  <c r="S14" i="1"/>
  <c r="T14" i="1"/>
  <c r="V14" i="1"/>
  <c r="W14" i="1"/>
  <c r="E15" i="1"/>
  <c r="G15" i="1"/>
  <c r="H15" i="1"/>
  <c r="J15" i="1"/>
  <c r="K15" i="1"/>
  <c r="M15" i="1"/>
  <c r="N15" i="1"/>
  <c r="P15" i="1"/>
  <c r="Q15" i="1"/>
  <c r="S15" i="1"/>
  <c r="T15" i="1"/>
  <c r="V15" i="1"/>
  <c r="W15" i="1"/>
  <c r="E16" i="1"/>
  <c r="G16" i="1"/>
  <c r="H16" i="1"/>
  <c r="J16" i="1"/>
  <c r="K16" i="1"/>
  <c r="M16" i="1"/>
  <c r="N16" i="1"/>
  <c r="P16" i="1"/>
  <c r="Q16" i="1"/>
  <c r="S16" i="1"/>
  <c r="T16" i="1"/>
  <c r="V16" i="1"/>
  <c r="W16" i="1"/>
  <c r="E17" i="1"/>
  <c r="G17" i="1"/>
  <c r="H17" i="1"/>
  <c r="J17" i="1"/>
  <c r="K17" i="1"/>
  <c r="M17" i="1"/>
  <c r="N17" i="1"/>
  <c r="P17" i="1"/>
  <c r="Q17" i="1"/>
  <c r="S17" i="1"/>
  <c r="T17" i="1"/>
  <c r="V17" i="1"/>
  <c r="W17" i="1"/>
  <c r="E18" i="1"/>
  <c r="G18" i="1"/>
  <c r="H18" i="1"/>
  <c r="J18" i="1"/>
  <c r="K18" i="1"/>
  <c r="M18" i="1"/>
  <c r="N18" i="1"/>
  <c r="P18" i="1"/>
  <c r="Q18" i="1"/>
  <c r="S18" i="1"/>
  <c r="T18" i="1"/>
  <c r="V18" i="1"/>
  <c r="W18" i="1"/>
  <c r="E19" i="1"/>
  <c r="G19" i="1"/>
  <c r="H19" i="1"/>
  <c r="J19" i="1"/>
  <c r="K19" i="1"/>
  <c r="M19" i="1"/>
  <c r="N19" i="1"/>
  <c r="P19" i="1"/>
  <c r="Q19" i="1"/>
  <c r="S19" i="1"/>
  <c r="T19" i="1"/>
  <c r="V19" i="1"/>
  <c r="W19" i="1"/>
  <c r="E20" i="1"/>
  <c r="G20" i="1"/>
  <c r="H20" i="1"/>
  <c r="J20" i="1"/>
  <c r="K20" i="1"/>
  <c r="M20" i="1"/>
  <c r="N20" i="1"/>
  <c r="P20" i="1"/>
  <c r="Q20" i="1"/>
  <c r="S20" i="1"/>
  <c r="T20" i="1"/>
  <c r="V20" i="1"/>
  <c r="W20" i="1"/>
  <c r="E21" i="1"/>
  <c r="G21" i="1"/>
  <c r="H21" i="1"/>
  <c r="J21" i="1"/>
  <c r="K21" i="1"/>
  <c r="M21" i="1"/>
  <c r="N21" i="1"/>
  <c r="P21" i="1"/>
  <c r="Q21" i="1"/>
  <c r="S21" i="1"/>
  <c r="T21" i="1"/>
  <c r="V21" i="1"/>
  <c r="W21" i="1"/>
  <c r="E22" i="1"/>
  <c r="G22" i="1"/>
  <c r="H22" i="1"/>
  <c r="J22" i="1"/>
  <c r="K22" i="1"/>
  <c r="M22" i="1"/>
  <c r="N22" i="1"/>
  <c r="P22" i="1"/>
  <c r="Q22" i="1"/>
  <c r="S22" i="1"/>
  <c r="T22" i="1"/>
  <c r="V22" i="1"/>
  <c r="W22" i="1"/>
  <c r="E23" i="1"/>
  <c r="G23" i="1"/>
  <c r="H23" i="1"/>
  <c r="J23" i="1"/>
  <c r="K23" i="1"/>
  <c r="M23" i="1"/>
  <c r="N23" i="1"/>
  <c r="P23" i="1"/>
  <c r="Q23" i="1"/>
  <c r="S23" i="1"/>
  <c r="T23" i="1"/>
  <c r="V23" i="1"/>
  <c r="W23" i="1"/>
  <c r="E24" i="1"/>
  <c r="G24" i="1"/>
  <c r="H24" i="1"/>
  <c r="J24" i="1"/>
  <c r="K24" i="1"/>
  <c r="M24" i="1"/>
  <c r="N24" i="1"/>
  <c r="P24" i="1"/>
  <c r="Q24" i="1"/>
  <c r="S24" i="1"/>
  <c r="T24" i="1"/>
  <c r="V24" i="1"/>
  <c r="W24" i="1"/>
  <c r="E25" i="1"/>
  <c r="G25" i="1"/>
  <c r="H25" i="1"/>
  <c r="J25" i="1"/>
  <c r="K25" i="1"/>
  <c r="M25" i="1"/>
  <c r="N25" i="1"/>
  <c r="P25" i="1"/>
  <c r="Q25" i="1"/>
  <c r="S25" i="1"/>
  <c r="T25" i="1"/>
  <c r="V25" i="1"/>
  <c r="W25" i="1"/>
  <c r="E3" i="1"/>
  <c r="G3" i="1"/>
  <c r="H3" i="1"/>
  <c r="J3" i="1"/>
  <c r="K3" i="1"/>
  <c r="M3" i="1"/>
  <c r="N3" i="1"/>
  <c r="P3" i="1"/>
  <c r="Q3" i="1"/>
  <c r="S3" i="1"/>
  <c r="T3" i="1"/>
  <c r="V3" i="1"/>
  <c r="W3" i="1"/>
  <c r="W2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<sst xmlns="http://schemas.openxmlformats.org/spreadsheetml/2006/main" count="672" uniqueCount="35">
  <si>
    <t>#</t>
  </si>
  <si>
    <t>Start</t>
  </si>
  <si>
    <t>End</t>
  </si>
  <si>
    <t>Category</t>
  </si>
  <si>
    <t>Exp</t>
  </si>
  <si>
    <t>Match</t>
  </si>
  <si>
    <t>md trouble spot</t>
  </si>
  <si>
    <t>leap year</t>
  </si>
  <si>
    <t>end of month</t>
  </si>
  <si>
    <t>same day of month</t>
  </si>
  <si>
    <t>short span</t>
  </si>
  <si>
    <t>month boundary</t>
  </si>
  <si>
    <t>multi-year</t>
  </si>
  <si>
    <t>first of month</t>
  </si>
  <si>
    <t>random</t>
  </si>
  <si>
    <t>Unit</t>
  </si>
  <si>
    <t>Pass</t>
  </si>
  <si>
    <t>Fail</t>
  </si>
  <si>
    <t>B</t>
  </si>
  <si>
    <t>Read full article here</t>
  </si>
  <si>
    <t>y</t>
  </si>
  <si>
    <t>m</t>
  </si>
  <si>
    <t>d</t>
  </si>
  <si>
    <t>ym</t>
  </si>
  <si>
    <t>yd</t>
  </si>
  <si>
    <t>md</t>
  </si>
  <si>
    <t>DATEDIF2 function</t>
  </si>
  <si>
    <t>DATEDIF</t>
  </si>
  <si>
    <t>DATEDIF2</t>
  </si>
  <si>
    <t>DATEDIF vs DATEDIF2</t>
  </si>
  <si>
    <t>DATEDIF vs DATEDIF2 - years, months, and days</t>
  </si>
  <si>
    <t>DATEDIF results</t>
  </si>
  <si>
    <t>DATEDIF2 results</t>
  </si>
  <si>
    <t>Totals</t>
  </si>
  <si>
    <t>DATEDIF vs DATEDIF2 test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</si>
</sst>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"/>
    <numFmt numFmtId="165" formatCode="d\-mmm\-yyyy"/>
  </numFmts>
  <fonts count="5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0"/>
      <color theme="1"/>
      <name val="Arial Unicode MS"/>
    </font>
    <font>
      <u/>
      <sz val="11"/>
      <color theme="10"/>
      <name val="Calibri"/>
      <family val="2"/>
      <scheme val="minor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D9E1F2"/>
        <bgColor rgb="FFD9E1F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99999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/>
    </xf>
    <xf numFmtId="164" fontId="0" fillId="0" borderId="0" xfId="0" applyNumberFormat="1"/>
    <xf numFmtId="15" fontId="0" fillId="0" borderId="0" xfId="0" applyNumberFormat="1"/>
    <xf numFmtId="0" fontId="2" fillId="0" borderId="0" xfId="0" applyFont="1"/>
    <xf numFmtId="16" fontId="0" fillId="0" borderId="0" xfId="0" applyNumberFormat="1"/>
    <xf numFmtId="0" fontId="1" fillId="0" borderId="0" xfId="0" applyFont="1"/>
    <xf numFmtId="0" fontId="0" fillId="3" borderId="2" xfId="0" applyFill="1" applyBorder="1"/>
    <xf numFmtId="0" fontId="0" fillId="5" borderId="2" xfId="0" applyFill="1" applyBorder="1"/>
    <xf numFmtId="165" fontId="0" fillId="0" borderId="2" xfId="0" applyNumberFormat="1" applyBorder="1"/>
    <xf numFmtId="0" fontId="0" fillId="0" borderId="2" xfId="0" applyBorder="1"/>
    <xf numFmtId="0" fontId="3" fillId="0" borderId="0" xfId="1"/>
    <xf numFmtId="0" fontId="0" fillId="5" borderId="2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165" fontId="0" fillId="0" borderId="2" xfId="0" applyNumberFormat="1" applyBorder="1" applyAlignment="1">
      <alignment horizontal="center"/>
    </xf>
    <xf numFmtId="0" fontId="0" fillId="4" borderId="2" xfId="0" applyFill="1" applyBorder="1"/>
    <xf numFmtId="0" fontId="4" fillId="6" borderId="2" xfId="0" applyFont="1" applyFill="1" applyBorder="1"/>
    <xf numFmtId="0" fontId="4" fillId="5" borderId="2" xfId="0" applyFont="1" applyFill="1" applyBorder="1"/>
    <xf numFmtId="0" fontId="0" fillId="0" borderId="0" xfId="0" applyBorder="1"/>
  </cellXfs>
  <cellStyles count="2">
    <cellStyle name="Hyperlink" xfId="1" builtinId="8"/>
    <cellStyle name="Normal" xfId="0" builtinId="0"/>
  </cellStyles>
  <dxfs count="25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ill>
        <patternFill>
          <bgColor theme="7" tint="0.7999816888943144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A891C59-3EE7-4B92-8BA9-A67ECB7B93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057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3</xdr:row>
      <xdr:rowOff>0</xdr:rowOff>
    </xdr:from>
    <xdr:to>
      <xdr:col>15</xdr:col>
      <xdr:colOff>359664</xdr:colOff>
      <xdr:row>5</xdr:row>
      <xdr:rowOff>3048</xdr:rowOff>
    </xdr:to>
    <xdr:pic>
      <xdr:nvPicPr>
        <xdr:cNvPr id="2" name="Picture 1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78E9F75-092B-4C8E-BC99-2AE7E8654E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058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19FEB9-B2EA-42F9-95F2-3251BC85EC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963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0</xdr:colOff>
      <xdr:row>3</xdr:row>
      <xdr:rowOff>0</xdr:rowOff>
    </xdr:from>
    <xdr:to>
      <xdr:col>26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772E614-B2D3-4031-9FD9-197EF8C10E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778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0</xdr:colOff>
      <xdr:row>3</xdr:row>
      <xdr:rowOff>0</xdr:rowOff>
    </xdr:from>
    <xdr:to>
      <xdr:col>26</xdr:col>
      <xdr:colOff>359664</xdr:colOff>
      <xdr:row>5</xdr:row>
      <xdr:rowOff>3048</xdr:rowOff>
    </xdr:to>
    <xdr:pic>
      <xdr:nvPicPr>
        <xdr:cNvPr id="2" name="Picture 1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56EAC32-3905-401F-8469-7DA7DD91C7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778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5</xdr:row>
      <xdr:rowOff>0</xdr:rowOff>
    </xdr:from>
    <xdr:to>
      <xdr:col>14</xdr:col>
      <xdr:colOff>359664</xdr:colOff>
      <xdr:row>7</xdr:row>
      <xdr:rowOff>3048</xdr:rowOff>
    </xdr:to>
    <xdr:pic>
      <xdr:nvPicPr>
        <xdr:cNvPr id="2" name="Picture 1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48E7C8-508A-450E-B57F-9167F34929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10400" y="952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articles/how-to-replace-excels-datedif-function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articles/how-to-replace-excels-datedif-function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articles/how-to-replace-excels-datedif-function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articles/how-to-replace-excels-datedif-function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articles/how-to-replace-excels-datedif-function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exceljet.net/articles/how-to-replace-excels-datedif-fun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114CF-3D0E-4744-934B-9D09B5EBDCDC}">
  <sheetPr codeName="Sheet13"/>
  <dimension ref="B1:N23"/>
  <sheetViews>
    <sheetView showGridLines="0" tabSelected="1" workbookViewId="0">
      <selection activeCell="E5" sqref="E5"/>
    </sheetView>
  </sheetViews>
  <sheetFormatPr defaultRowHeight="15"/>
  <cols>
    <col min="1" max="1" width="5.7109375" customWidth="1"/>
    <col min="2" max="3" width="12" customWidth="1"/>
    <col min="4" max="4" width="5.7109375" customWidth="1"/>
    <col min="5" max="10" width="8.28515625" customWidth="1"/>
  </cols>
  <sheetData>
    <row r="1" spans="2:14" ht="15" customHeight="1"/>
    <row r="2" spans="2:14" ht="15" customHeight="1">
      <c r="B2" s="6" t="s">
        <v>26</v>
      </c>
    </row>
    <row r="3" spans="2:14" ht="15" customHeight="1"/>
    <row r="4" spans="2:14" ht="15" customHeight="1">
      <c r="B4" s="7" t="s">
        <v>1</v>
      </c>
      <c r="C4" s="7" t="s">
        <v>2</v>
      </c>
      <c r="E4" s="12" t="s">
        <v>20</v>
      </c>
      <c r="F4" s="12" t="s">
        <v>21</v>
      </c>
      <c r="G4" s="12" t="s">
        <v>22</v>
      </c>
      <c r="H4" s="12" t="s">
        <v>23</v>
      </c>
      <c r="I4" s="12" t="s">
        <v>24</v>
      </c>
      <c r="J4" s="12" t="s">
        <v>25</v>
      </c>
    </row>
    <row r="5" spans="2:14" ht="15" customHeight="1">
      <c r="B5" s="9">
        <v>45306</v>
      </c>
      <c r="C5" s="9">
        <v>45952</v>
      </c>
      <c r="E5" s="10" cm="1">
        <f t="array" ref="E5">DATEDIF2(B5,C5,"y")</f>
        <v>1</v>
      </c>
      <c r="F5" s="10" cm="1">
        <f t="array" ref="F5">DATEDIF2(B5,C5,"m")</f>
        <v>21</v>
      </c>
      <c r="G5" s="10" cm="1">
        <f t="array" ref="G5">DATEDIF2(B5,C5,"d")</f>
        <v>646</v>
      </c>
      <c r="H5" s="10" cm="1">
        <f t="array" ref="H5">DATEDIF2(B5,C5,"ym")</f>
        <v>9</v>
      </c>
      <c r="I5" s="10" cm="1">
        <f t="array" ref="I5">DATEDIF2(B5,C5,"yd")</f>
        <v>280</v>
      </c>
      <c r="J5" s="10" cm="1">
        <f t="array" ref="J5">DATEDIF2(B5,C5,"md")</f>
        <v>7</v>
      </c>
    </row>
    <row r="6" spans="2:14" ht="15" customHeight="1">
      <c r="B6" s="9">
        <v>44992</v>
      </c>
      <c r="C6" s="9">
        <v>45979</v>
      </c>
      <c r="E6" s="10" cm="1">
        <f t="array" ref="E6">DATEDIF2(B6,C6,"y")</f>
        <v>2</v>
      </c>
      <c r="F6" s="10" cm="1">
        <f t="array" ref="F6">DATEDIF2(B6,C6,"m")</f>
        <v>32</v>
      </c>
      <c r="G6" s="10" cm="1">
        <f t="array" ref="G6">DATEDIF2(B6,C6,"d")</f>
        <v>987</v>
      </c>
      <c r="H6" s="10" cm="1">
        <f t="array" ref="H6">DATEDIF2(B6,C6,"ym")</f>
        <v>8</v>
      </c>
      <c r="I6" s="10" cm="1">
        <f t="array" ref="I6">DATEDIF2(B6,C6,"yd")</f>
        <v>256</v>
      </c>
      <c r="J6" s="10" cm="1">
        <f t="array" ref="J6">DATEDIF2(B6,C6,"md")</f>
        <v>11</v>
      </c>
      <c r="N6" s="11" t="s">
        <v>19</v>
      </c>
    </row>
    <row r="7" spans="2:14" ht="15" customHeight="1">
      <c r="B7" s="9">
        <v>45757</v>
      </c>
      <c r="C7" s="9">
        <v>45925</v>
      </c>
      <c r="E7" s="10" cm="1">
        <f t="array" ref="E7">DATEDIF2(B7,C7,"y")</f>
        <v>0</v>
      </c>
      <c r="F7" s="10" cm="1">
        <f t="array" ref="F7">DATEDIF2(B7,C7,"m")</f>
        <v>5</v>
      </c>
      <c r="G7" s="10" cm="1">
        <f t="array" ref="G7">DATEDIF2(B7,C7,"d")</f>
        <v>168</v>
      </c>
      <c r="H7" s="10" cm="1">
        <f t="array" ref="H7">DATEDIF2(B7,C7,"ym")</f>
        <v>5</v>
      </c>
      <c r="I7" s="10" cm="1">
        <f t="array" ref="I7">DATEDIF2(B7,C7,"yd")</f>
        <v>168</v>
      </c>
      <c r="J7" s="10" cm="1">
        <f t="array" ref="J7">DATEDIF2(B7,C7,"md")</f>
        <v>15</v>
      </c>
    </row>
    <row r="8" spans="2:14" ht="15" customHeight="1">
      <c r="B8" s="9">
        <v>44389</v>
      </c>
      <c r="C8" s="9">
        <v>45938</v>
      </c>
      <c r="E8" s="10" cm="1">
        <f t="array" ref="E8">DATEDIF2(B8,C8,"y")</f>
        <v>4</v>
      </c>
      <c r="F8" s="10" cm="1">
        <f t="array" ref="F8">DATEDIF2(B8,C8,"m")</f>
        <v>50</v>
      </c>
      <c r="G8" s="10" cm="1">
        <f t="array" ref="G8">DATEDIF2(B8,C8,"d")</f>
        <v>1549</v>
      </c>
      <c r="H8" s="10" cm="1">
        <f t="array" ref="H8">DATEDIF2(B8,C8,"ym")</f>
        <v>2</v>
      </c>
      <c r="I8" s="10" cm="1">
        <f t="array" ref="I8">DATEDIF2(B8,C8,"yd")</f>
        <v>88</v>
      </c>
      <c r="J8" s="10" cm="1">
        <f t="array" ref="J8">DATEDIF2(B8,C8,"md")</f>
        <v>26</v>
      </c>
    </row>
    <row r="9" spans="2:14" ht="15" customHeight="1">
      <c r="B9" s="9">
        <v>45524</v>
      </c>
      <c r="C9" s="9">
        <v>45721</v>
      </c>
      <c r="E9" s="10" cm="1">
        <f t="array" ref="E9">DATEDIF2(B9,C9,"y")</f>
        <v>0</v>
      </c>
      <c r="F9" s="10" cm="1">
        <f t="array" ref="F9">DATEDIF2(B9,C9,"m")</f>
        <v>6</v>
      </c>
      <c r="G9" s="10" cm="1">
        <f t="array" ref="G9">DATEDIF2(B9,C9,"d")</f>
        <v>197</v>
      </c>
      <c r="H9" s="10" cm="1">
        <f t="array" ref="H9">DATEDIF2(B9,C9,"ym")</f>
        <v>6</v>
      </c>
      <c r="I9" s="10" cm="1">
        <f t="array" ref="I9">DATEDIF2(B9,C9,"yd")</f>
        <v>197</v>
      </c>
      <c r="J9" s="10" cm="1">
        <f t="array" ref="J9">DATEDIF2(B9,C9,"md")</f>
        <v>13</v>
      </c>
    </row>
    <row r="10" spans="2:14" ht="15" customHeight="1">
      <c r="B10" s="9">
        <v>45245</v>
      </c>
      <c r="C10" s="9">
        <v>45866</v>
      </c>
      <c r="E10" s="10" cm="1">
        <f t="array" ref="E10">DATEDIF2(B10,C10,"y")</f>
        <v>1</v>
      </c>
      <c r="F10" s="10" cm="1">
        <f t="array" ref="F10">DATEDIF2(B10,C10,"m")</f>
        <v>20</v>
      </c>
      <c r="G10" s="10" cm="1">
        <f t="array" ref="G10">DATEDIF2(B10,C10,"d")</f>
        <v>621</v>
      </c>
      <c r="H10" s="10" cm="1">
        <f t="array" ref="H10">DATEDIF2(B10,C10,"ym")</f>
        <v>8</v>
      </c>
      <c r="I10" s="10" cm="1">
        <f t="array" ref="I10">DATEDIF2(B10,C10,"yd")</f>
        <v>255</v>
      </c>
      <c r="J10" s="10" cm="1">
        <f t="array" ref="J10">DATEDIF2(B10,C10,"md")</f>
        <v>13</v>
      </c>
    </row>
    <row r="11" spans="2:14" ht="15" customHeight="1">
      <c r="B11" s="9">
        <v>45415</v>
      </c>
      <c r="C11" s="9">
        <v>46040</v>
      </c>
      <c r="E11" s="10" cm="1">
        <f t="array" ref="E11">DATEDIF2(B11,C11,"y")</f>
        <v>1</v>
      </c>
      <c r="F11" s="10" cm="1">
        <f t="array" ref="F11">DATEDIF2(B11,C11,"m")</f>
        <v>20</v>
      </c>
      <c r="G11" s="10" cm="1">
        <f t="array" ref="G11">DATEDIF2(B11,C11,"d")</f>
        <v>625</v>
      </c>
      <c r="H11" s="10" cm="1">
        <f t="array" ref="H11">DATEDIF2(B11,C11,"ym")</f>
        <v>8</v>
      </c>
      <c r="I11" s="10" cm="1">
        <f t="array" ref="I11">DATEDIF2(B11,C11,"yd")</f>
        <v>260</v>
      </c>
      <c r="J11" s="10" cm="1">
        <f t="array" ref="J11">DATEDIF2(B11,C11,"md")</f>
        <v>15</v>
      </c>
    </row>
    <row r="12" spans="2:14" ht="15" customHeight="1">
      <c r="B12" s="9">
        <v>45565</v>
      </c>
      <c r="C12" s="9">
        <v>46006</v>
      </c>
      <c r="E12" s="10" cm="1">
        <f t="array" ref="E12">DATEDIF2(B12,C12,"y")</f>
        <v>1</v>
      </c>
      <c r="F12" s="10" cm="1">
        <f t="array" ref="F12">DATEDIF2(B12,C12,"m")</f>
        <v>14</v>
      </c>
      <c r="G12" s="10" cm="1">
        <f t="array" ref="G12">DATEDIF2(B12,C12,"d")</f>
        <v>441</v>
      </c>
      <c r="H12" s="10" cm="1">
        <f t="array" ref="H12">DATEDIF2(B12,C12,"ym")</f>
        <v>2</v>
      </c>
      <c r="I12" s="10" cm="1">
        <f t="array" ref="I12">DATEDIF2(B12,C12,"yd")</f>
        <v>76</v>
      </c>
      <c r="J12" s="10" cm="1">
        <f t="array" ref="J12">DATEDIF2(B12,C12,"md")</f>
        <v>15</v>
      </c>
    </row>
    <row r="13" spans="2:14" ht="15" customHeight="1">
      <c r="B13" s="9">
        <v>45688</v>
      </c>
      <c r="C13" s="9">
        <v>45777</v>
      </c>
      <c r="E13" s="10" cm="1">
        <f t="array" ref="E13">DATEDIF2(B13,C13,"y")</f>
        <v>0</v>
      </c>
      <c r="F13" s="10" cm="1">
        <f t="array" ref="F13">DATEDIF2(B13,C13,"m")</f>
        <v>3</v>
      </c>
      <c r="G13" s="10" cm="1">
        <f t="array" ref="G13">DATEDIF2(B13,C13,"d")</f>
        <v>89</v>
      </c>
      <c r="H13" s="10" cm="1">
        <f t="array" ref="H13">DATEDIF2(B13,C13,"ym")</f>
        <v>3</v>
      </c>
      <c r="I13" s="10" cm="1">
        <f t="array" ref="I13">DATEDIF2(B13,C13,"yd")</f>
        <v>89</v>
      </c>
      <c r="J13" s="10" cm="1">
        <f t="array" ref="J13">DATEDIF2(B13,C13,"md")</f>
        <v>0</v>
      </c>
    </row>
    <row r="14" spans="2:14" ht="15" customHeight="1">
      <c r="B14" s="9">
        <v>45351</v>
      </c>
      <c r="C14" s="9">
        <v>45716</v>
      </c>
      <c r="E14" s="10" cm="1">
        <f t="array" ref="E14">DATEDIF2(B14,C14,"y")</f>
        <v>1</v>
      </c>
      <c r="F14" s="10" cm="1">
        <f t="array" ref="F14">DATEDIF2(B14,C14,"m")</f>
        <v>12</v>
      </c>
      <c r="G14" s="10" cm="1">
        <f t="array" ref="G14">DATEDIF2(B14,C14,"d")</f>
        <v>365</v>
      </c>
      <c r="H14" s="10" cm="1">
        <f t="array" ref="H14">DATEDIF2(B14,C14,"ym")</f>
        <v>0</v>
      </c>
      <c r="I14" s="10" cm="1">
        <f t="array" ref="I14">DATEDIF2(B14,C14,"yd")</f>
        <v>0</v>
      </c>
      <c r="J14" s="10" cm="1">
        <f t="array" ref="J14">DATEDIF2(B14,C14,"md")</f>
        <v>0</v>
      </c>
    </row>
    <row r="15" spans="2:14" ht="15" customHeight="1"/>
    <row r="16" spans="2:14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</sheetData>
  <hyperlinks>
    <hyperlink ref="N6" r:id="rId1" xr:uid="{1841FC69-5135-4F96-8AD3-E87A66EF8C8F}"/>
  </hyperlinks>
  <pageMargins left="0.75" right="0.75" top="1" bottom="1" header="0.5" footer="0.5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9BD4A-DCF9-4C29-8A6D-7B52CF6DE360}">
  <sheetPr codeName="Sheet14"/>
  <dimension ref="B1:N20"/>
  <sheetViews>
    <sheetView showGridLines="0" workbookViewId="0">
      <selection activeCell="G5" sqref="G5"/>
    </sheetView>
  </sheetViews>
  <sheetFormatPr defaultRowHeight="15"/>
  <cols>
    <col min="2" max="3" width="12" customWidth="1"/>
  </cols>
  <sheetData>
    <row r="1" spans="2:14" ht="15" customHeight="1"/>
    <row r="2" spans="2:14" ht="15" customHeight="1">
      <c r="B2" s="6" t="s">
        <v>29</v>
      </c>
    </row>
    <row r="3" spans="2:14" ht="15" customHeight="1"/>
    <row r="4" spans="2:14" ht="15" customHeight="1">
      <c r="B4" s="7" t="s">
        <v>1</v>
      </c>
      <c r="C4" s="7" t="s">
        <v>2</v>
      </c>
      <c r="D4" s="13" t="s">
        <v>15</v>
      </c>
      <c r="F4" s="8" t="s">
        <v>27</v>
      </c>
      <c r="G4" s="8" t="s">
        <v>28</v>
      </c>
    </row>
    <row r="5" spans="2:14" ht="15" customHeight="1">
      <c r="B5" s="9">
        <v>45688</v>
      </c>
      <c r="C5" s="9">
        <v>45716</v>
      </c>
      <c r="D5" s="14" t="s">
        <v>21</v>
      </c>
      <c r="F5" s="10">
        <f>DATEDIF(B5,C5,D5)</f>
        <v>0</v>
      </c>
      <c r="G5" s="10" cm="1">
        <f t="array" ref="G5">DATEDIF2(B5,C5,D5)</f>
        <v>1</v>
      </c>
    </row>
    <row r="6" spans="2:14" ht="15" customHeight="1">
      <c r="B6" s="9">
        <v>45747</v>
      </c>
      <c r="C6" s="9">
        <v>45777</v>
      </c>
      <c r="D6" s="14" t="s">
        <v>21</v>
      </c>
      <c r="F6" s="10">
        <f t="shared" ref="F6:F11" si="0">DATEDIF(B6,C6,D6)</f>
        <v>0</v>
      </c>
      <c r="G6" s="10" cm="1">
        <f t="array" ref="G6">DATEDIF2(B6,C6,D6)</f>
        <v>1</v>
      </c>
      <c r="N6" s="11" t="s">
        <v>19</v>
      </c>
    </row>
    <row r="7" spans="2:14" ht="15" customHeight="1">
      <c r="B7" s="9">
        <v>45688</v>
      </c>
      <c r="C7" s="9">
        <v>45777</v>
      </c>
      <c r="D7" s="14" t="s">
        <v>21</v>
      </c>
      <c r="F7" s="10">
        <f t="shared" si="0"/>
        <v>2</v>
      </c>
      <c r="G7" s="10" cm="1">
        <f t="array" ref="G7">DATEDIF2(B7,C7,D7)</f>
        <v>3</v>
      </c>
    </row>
    <row r="8" spans="2:14" ht="15" customHeight="1">
      <c r="B8" s="9">
        <v>45351</v>
      </c>
      <c r="C8" s="9">
        <v>45716</v>
      </c>
      <c r="D8" s="14" t="s">
        <v>20</v>
      </c>
      <c r="F8" s="10">
        <f t="shared" si="0"/>
        <v>0</v>
      </c>
      <c r="G8" s="10" cm="1">
        <f t="array" ref="G8">DATEDIF2(B8,C8,D8)</f>
        <v>1</v>
      </c>
    </row>
    <row r="9" spans="2:14" ht="15" customHeight="1">
      <c r="B9" s="9">
        <v>45686</v>
      </c>
      <c r="C9" s="9">
        <v>45717</v>
      </c>
      <c r="D9" s="14" t="s">
        <v>25</v>
      </c>
      <c r="F9" s="10">
        <f t="shared" si="0"/>
        <v>0</v>
      </c>
      <c r="G9" s="10" cm="1">
        <f t="array" ref="G9">DATEDIF2(B9,C9,D9)</f>
        <v>1</v>
      </c>
    </row>
    <row r="10" spans="2:14" ht="15" customHeight="1">
      <c r="B10" s="9">
        <v>45688</v>
      </c>
      <c r="C10" s="9">
        <v>45717</v>
      </c>
      <c r="D10" s="14" t="s">
        <v>25</v>
      </c>
      <c r="F10" s="10">
        <f t="shared" si="0"/>
        <v>-2</v>
      </c>
      <c r="G10" s="10" cm="1">
        <f t="array" ref="G10">DATEDIF2(B10,C10,D10)</f>
        <v>1</v>
      </c>
    </row>
    <row r="11" spans="2:14" ht="15" customHeight="1">
      <c r="B11" s="9">
        <v>42007</v>
      </c>
      <c r="C11" s="9">
        <v>42579</v>
      </c>
      <c r="D11" s="14" t="s">
        <v>24</v>
      </c>
      <c r="F11" s="10">
        <f t="shared" si="0"/>
        <v>206</v>
      </c>
      <c r="G11" s="10" cm="1">
        <f t="array" ref="G11">DATEDIF2(B11,C11,D11)</f>
        <v>207</v>
      </c>
    </row>
    <row r="12" spans="2:14" ht="15" customHeight="1"/>
    <row r="13" spans="2:14" ht="15" customHeight="1"/>
    <row r="14" spans="2:14" ht="15" customHeight="1"/>
    <row r="15" spans="2:14" ht="15" customHeight="1"/>
    <row r="16" spans="2:14" ht="15" customHeight="1"/>
    <row r="17" ht="15" customHeight="1"/>
    <row r="18" ht="15" customHeight="1"/>
    <row r="19" ht="15" customHeight="1"/>
    <row r="20" ht="15" customHeight="1"/>
  </sheetData>
  <hyperlinks>
    <hyperlink ref="N6" r:id="rId1" xr:uid="{91D5D02C-204B-4C2F-BC0D-B7DF158D0AC5}"/>
  </hyperlinks>
  <pageMargins left="0.75" right="0.75" top="1" bottom="1" header="0.5" footer="0.5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13FF8-74D0-4566-B591-B2450BAE2BC0}">
  <sheetPr codeName="Sheet10"/>
  <dimension ref="B1:K21"/>
  <sheetViews>
    <sheetView showGridLines="0" workbookViewId="0">
      <selection activeCell="F5" sqref="F5"/>
    </sheetView>
  </sheetViews>
  <sheetFormatPr defaultRowHeight="15"/>
  <cols>
    <col min="1" max="1" width="7.7109375" customWidth="1"/>
    <col min="2" max="3" width="12" customWidth="1"/>
    <col min="4" max="4" width="7.7109375" customWidth="1"/>
    <col min="5" max="6" width="25.7109375" customWidth="1"/>
  </cols>
  <sheetData>
    <row r="1" spans="2:11" ht="15" customHeight="1"/>
    <row r="2" spans="2:11" ht="15" customHeight="1">
      <c r="B2" s="6" t="s">
        <v>30</v>
      </c>
    </row>
    <row r="3" spans="2:11" ht="15" customHeight="1"/>
    <row r="4" spans="2:11" ht="15" customHeight="1">
      <c r="B4" s="7" t="s">
        <v>1</v>
      </c>
      <c r="C4" s="7" t="s">
        <v>2</v>
      </c>
      <c r="E4" s="15" t="s">
        <v>27</v>
      </c>
      <c r="F4" s="15" t="s">
        <v>28</v>
      </c>
    </row>
    <row r="5" spans="2:11" ht="15" customHeight="1">
      <c r="B5" s="9">
        <v>45684</v>
      </c>
      <c r="C5" s="9">
        <v>46082</v>
      </c>
      <c r="E5" s="10" t="str">
        <f t="shared" ref="E5:E15" si="0">DATEDIF(B5,C5,"y")&amp;" years, "&amp;DATEDIF(B5,C5,"ym")&amp;" months, "&amp;DATEDIF(B5,C5,"md")&amp;" days"</f>
        <v>1 years, 1 months, 2 days</v>
      </c>
      <c r="F5" s="10" t="str" cm="1">
        <f t="array" ref="F5">DATEDIF2(B5,C5,"y")&amp;" years, "&amp;DATEDIF2(B5,C5,"ym")&amp;" months, "&amp;DATEDIF2(B5,C5,"md")&amp;" days"</f>
        <v>1 years, 1 months, 2 days</v>
      </c>
      <c r="I5" s="5"/>
    </row>
    <row r="6" spans="2:11" ht="15" customHeight="1">
      <c r="B6" s="9">
        <v>45685</v>
      </c>
      <c r="C6" s="9">
        <v>46082</v>
      </c>
      <c r="E6" s="10" t="str">
        <f t="shared" si="0"/>
        <v>1 years, 1 months, 1 days</v>
      </c>
      <c r="F6" s="10" t="str" cm="1">
        <f t="array" ref="F6">DATEDIF2(B6,C6,"y")&amp;" years, "&amp;DATEDIF2(B6,C6,"ym")&amp;" months, "&amp;DATEDIF2(B6,C6,"md")&amp;" days"</f>
        <v>1 years, 1 months, 1 days</v>
      </c>
      <c r="I6" s="5"/>
      <c r="K6" s="11" t="s">
        <v>19</v>
      </c>
    </row>
    <row r="7" spans="2:11" ht="15" customHeight="1">
      <c r="B7" s="9">
        <v>45686</v>
      </c>
      <c r="C7" s="9">
        <v>46082</v>
      </c>
      <c r="E7" s="10" t="str">
        <f t="shared" si="0"/>
        <v>1 years, 1 months, 0 days</v>
      </c>
      <c r="F7" s="10" t="str" cm="1">
        <f t="array" ref="F7">DATEDIF2(B7,C7,"y")&amp;" years, "&amp;DATEDIF2(B7,C7,"ym")&amp;" months, "&amp;DATEDIF2(B7,C7,"md")&amp;" days"</f>
        <v>1 years, 1 months, 1 days</v>
      </c>
      <c r="I7" s="5"/>
    </row>
    <row r="8" spans="2:11" ht="15" customHeight="1">
      <c r="B8" s="9">
        <v>45687</v>
      </c>
      <c r="C8" s="9">
        <v>46082</v>
      </c>
      <c r="E8" s="10" t="str">
        <f t="shared" si="0"/>
        <v>1 years, 1 months, -1 days</v>
      </c>
      <c r="F8" s="10" t="str" cm="1">
        <f t="array" ref="F8">DATEDIF2(B8,C8,"y")&amp;" years, "&amp;DATEDIF2(B8,C8,"ym")&amp;" months, "&amp;DATEDIF2(B8,C8,"md")&amp;" days"</f>
        <v>1 years, 1 months, 1 days</v>
      </c>
      <c r="I8" s="5"/>
    </row>
    <row r="9" spans="2:11" ht="15" customHeight="1">
      <c r="B9" s="9">
        <v>45688</v>
      </c>
      <c r="C9" s="9">
        <v>46082</v>
      </c>
      <c r="E9" s="10" t="str">
        <f t="shared" si="0"/>
        <v>1 years, 1 months, -2 days</v>
      </c>
      <c r="F9" s="10" t="str" cm="1">
        <f t="array" ref="F9">DATEDIF2(B9,C9,"y")&amp;" years, "&amp;DATEDIF2(B9,C9,"ym")&amp;" months, "&amp;DATEDIF2(B9,C9,"md")&amp;" days"</f>
        <v>1 years, 1 months, 1 days</v>
      </c>
      <c r="I9" s="5"/>
    </row>
    <row r="10" spans="2:11" ht="15" customHeight="1">
      <c r="B10" s="9">
        <v>45689</v>
      </c>
      <c r="C10" s="9">
        <v>46082</v>
      </c>
      <c r="E10" s="10" t="str">
        <f t="shared" si="0"/>
        <v>1 years, 1 months, 0 days</v>
      </c>
      <c r="F10" s="10" t="str" cm="1">
        <f t="array" ref="F10">DATEDIF2(B10,C10,"y")&amp;" years, "&amp;DATEDIF2(B10,C10,"ym")&amp;" months, "&amp;DATEDIF2(B10,C10,"md")&amp;" days"</f>
        <v>1 years, 1 months, 0 days</v>
      </c>
      <c r="I10" s="5"/>
    </row>
    <row r="11" spans="2:11" ht="15" customHeight="1">
      <c r="B11" s="9">
        <v>45690</v>
      </c>
      <c r="C11" s="9">
        <v>46082</v>
      </c>
      <c r="E11" s="10" t="str">
        <f t="shared" si="0"/>
        <v>1 years, 0 months, 27 days</v>
      </c>
      <c r="F11" s="10" t="str" cm="1">
        <f t="array" ref="F11">DATEDIF2(B11,C11,"y")&amp;" years, "&amp;DATEDIF2(B11,C11,"ym")&amp;" months, "&amp;DATEDIF2(B11,C11,"md")&amp;" days"</f>
        <v>1 years, 0 months, 27 days</v>
      </c>
      <c r="I11" s="5"/>
    </row>
    <row r="12" spans="2:11" ht="15" customHeight="1">
      <c r="B12" s="9">
        <v>45691</v>
      </c>
      <c r="C12" s="9">
        <v>46082</v>
      </c>
      <c r="E12" s="10" t="str">
        <f t="shared" si="0"/>
        <v>1 years, 0 months, 26 days</v>
      </c>
      <c r="F12" s="10" t="str" cm="1">
        <f t="array" ref="F12">DATEDIF2(B12,C12,"y")&amp;" years, "&amp;DATEDIF2(B12,C12,"ym")&amp;" months, "&amp;DATEDIF2(B12,C12,"md")&amp;" days"</f>
        <v>1 years, 0 months, 26 days</v>
      </c>
      <c r="I12" s="5"/>
    </row>
    <row r="13" spans="2:11" ht="15" customHeight="1">
      <c r="B13" s="9">
        <v>45746</v>
      </c>
      <c r="C13" s="9">
        <v>46143</v>
      </c>
      <c r="E13" s="10" t="str">
        <f t="shared" si="0"/>
        <v>1 years, 1 months, 1 days</v>
      </c>
      <c r="F13" s="10" t="str" cm="1">
        <f t="array" ref="F13">DATEDIF2(B13,C13,"y")&amp;" years, "&amp;DATEDIF2(B13,C13,"ym")&amp;" months, "&amp;DATEDIF2(B13,C13,"md")&amp;" days"</f>
        <v>1 years, 1 months, 1 days</v>
      </c>
    </row>
    <row r="14" spans="2:11" ht="15" customHeight="1">
      <c r="B14" s="9">
        <v>45747</v>
      </c>
      <c r="C14" s="9">
        <v>46143</v>
      </c>
      <c r="E14" s="10" t="str">
        <f t="shared" si="0"/>
        <v>1 years, 1 months, 0 days</v>
      </c>
      <c r="F14" s="10" t="str" cm="1">
        <f t="array" ref="F14">DATEDIF2(B14,C14,"y")&amp;" years, "&amp;DATEDIF2(B14,C14,"ym")&amp;" months, "&amp;DATEDIF2(B14,C14,"md")&amp;" days"</f>
        <v>1 years, 1 months, 1 days</v>
      </c>
    </row>
    <row r="15" spans="2:11" ht="15" customHeight="1">
      <c r="B15" s="9">
        <v>45658</v>
      </c>
      <c r="C15" s="9">
        <v>46143</v>
      </c>
      <c r="E15" s="10" t="str">
        <f t="shared" si="0"/>
        <v>1 years, 4 months, 0 days</v>
      </c>
      <c r="F15" s="10" t="str" cm="1">
        <f t="array" ref="F15">DATEDIF2(B15,C15,"y")&amp;" years, "&amp;DATEDIF2(B15,C15,"ym")&amp;" months, "&amp;DATEDIF2(B15,C15,"md")&amp;" days"</f>
        <v>1 years, 4 months, 0 days</v>
      </c>
    </row>
    <row r="16" spans="2:11" ht="15" customHeight="1"/>
    <row r="17" ht="15" customHeight="1"/>
    <row r="18" ht="15" customHeight="1"/>
    <row r="19" ht="15" customHeight="1"/>
    <row r="20" ht="15" customHeight="1"/>
    <row r="21" ht="15" customHeight="1"/>
  </sheetData>
  <conditionalFormatting sqref="E5:E15">
    <cfRule type="expression" dxfId="24" priority="1">
      <formula>E5&lt;&gt;F5</formula>
    </cfRule>
  </conditionalFormatting>
  <hyperlinks>
    <hyperlink ref="K6" r:id="rId1" xr:uid="{9C10E87D-3490-42D4-AED9-78565E03A79F}"/>
  </hyperlinks>
  <pageMargins left="0.75" right="0.75" top="1" bottom="1" header="0.5" footer="0.5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Y304"/>
  <sheetViews>
    <sheetView workbookViewId="0">
      <pane ySplit="1" topLeftCell="A2" activePane="bottomLeft" state="frozen"/>
      <selection pane="bottomLeft" activeCell="E2" sqref="E2"/>
    </sheetView>
  </sheetViews>
  <sheetFormatPr defaultRowHeight="15"/>
  <cols>
    <col min="1" max="1" width="5" customWidth="1"/>
    <col min="2" max="3" width="12" customWidth="1"/>
    <col min="4" max="4" width="16" customWidth="1"/>
    <col min="5" max="5" width="8" customWidth="1"/>
    <col min="6" max="6" width="6" customWidth="1"/>
    <col min="7" max="7" width="7" customWidth="1"/>
    <col min="8" max="8" width="8" customWidth="1"/>
    <col min="9" max="9" width="6" customWidth="1"/>
    <col min="10" max="10" width="7" customWidth="1"/>
    <col min="11" max="11" width="8" customWidth="1"/>
    <col min="12" max="12" width="6" customWidth="1"/>
    <col min="13" max="13" width="7" customWidth="1"/>
    <col min="14" max="14" width="8" customWidth="1"/>
    <col min="15" max="15" width="6" customWidth="1"/>
    <col min="16" max="16" width="7" customWidth="1"/>
    <col min="17" max="17" width="8" customWidth="1"/>
    <col min="18" max="18" width="6" customWidth="1"/>
    <col min="19" max="19" width="7" customWidth="1"/>
    <col min="20" max="20" width="8" customWidth="1"/>
    <col min="21" max="21" width="6" customWidth="1"/>
    <col min="22" max="22" width="7" customWidth="1"/>
    <col min="23" max="23" width="10" customWidth="1"/>
    <col min="24" max="24" width="12.140625" customWidth="1"/>
  </cols>
  <sheetData>
    <row r="1" spans="1:25">
      <c r="A1" s="1" t="s">
        <v>0</v>
      </c>
      <c r="B1" s="1" t="s">
        <v>1</v>
      </c>
      <c r="C1" s="1" t="s">
        <v>2</v>
      </c>
      <c r="D1" s="1" t="s">
        <v>3</v>
      </c>
      <c r="E1" s="1" t="s">
        <v>20</v>
      </c>
      <c r="F1" s="1" t="s">
        <v>4</v>
      </c>
      <c r="G1" s="1" t="s">
        <v>5</v>
      </c>
      <c r="H1" s="1" t="s">
        <v>21</v>
      </c>
      <c r="I1" s="1" t="s">
        <v>4</v>
      </c>
      <c r="J1" s="1" t="s">
        <v>5</v>
      </c>
      <c r="K1" s="1" t="s">
        <v>22</v>
      </c>
      <c r="L1" s="1" t="s">
        <v>4</v>
      </c>
      <c r="M1" s="1" t="s">
        <v>5</v>
      </c>
      <c r="N1" s="1" t="s">
        <v>23</v>
      </c>
      <c r="O1" s="1" t="s">
        <v>4</v>
      </c>
      <c r="P1" s="1" t="s">
        <v>5</v>
      </c>
      <c r="Q1" s="1" t="s">
        <v>24</v>
      </c>
      <c r="R1" s="1" t="s">
        <v>4</v>
      </c>
      <c r="S1" s="1" t="s">
        <v>5</v>
      </c>
      <c r="T1" s="1" t="s">
        <v>25</v>
      </c>
      <c r="U1" s="1" t="s">
        <v>4</v>
      </c>
      <c r="V1" s="1" t="s">
        <v>5</v>
      </c>
      <c r="W1" s="1" t="s">
        <v>17</v>
      </c>
    </row>
    <row r="2" spans="1:25">
      <c r="A2">
        <v>1</v>
      </c>
      <c r="B2" s="2">
        <v>45684</v>
      </c>
      <c r="C2" s="2">
        <v>45717</v>
      </c>
      <c r="D2" t="s">
        <v>6</v>
      </c>
      <c r="E2">
        <f t="shared" ref="E2:E65" si="0">DATEDIF(B2,C2,"y")</f>
        <v>0</v>
      </c>
      <c r="F2">
        <v>0</v>
      </c>
      <c r="G2" t="str">
        <f t="shared" ref="G2:G65" si="1">IF(E2=F2,"PASS","FAIL")</f>
        <v>PASS</v>
      </c>
      <c r="H2">
        <f t="shared" ref="H2:H65" si="2">DATEDIF(B2,C2,"m")</f>
        <v>1</v>
      </c>
      <c r="I2">
        <v>1</v>
      </c>
      <c r="J2" t="str">
        <f t="shared" ref="J2:J65" si="3">IF(H2=I2,"PASS","FAIL")</f>
        <v>PASS</v>
      </c>
      <c r="K2">
        <f t="shared" ref="K2:K65" si="4">DATEDIF(B2,C2,"d")</f>
        <v>33</v>
      </c>
      <c r="L2">
        <v>33</v>
      </c>
      <c r="M2" t="str">
        <f t="shared" ref="M2:M65" si="5">IF(K2=L2,"PASS","FAIL")</f>
        <v>PASS</v>
      </c>
      <c r="N2">
        <f t="shared" ref="N2:N65" si="6">DATEDIF(B2,C2,"ym")</f>
        <v>1</v>
      </c>
      <c r="O2">
        <v>1</v>
      </c>
      <c r="P2" t="str">
        <f t="shared" ref="P2:P65" si="7">IF(N2=O2,"PASS","FAIL")</f>
        <v>PASS</v>
      </c>
      <c r="Q2">
        <f t="shared" ref="Q2:Q65" si="8">DATEDIF(B2,C2,"yd")</f>
        <v>33</v>
      </c>
      <c r="R2">
        <v>33</v>
      </c>
      <c r="S2" t="str">
        <f t="shared" ref="S2:S65" si="9">IF(Q2=R2,"PASS","FAIL")</f>
        <v>PASS</v>
      </c>
      <c r="T2">
        <f t="shared" ref="T2:T65" si="10">DATEDIF(B2,C2,"md")</f>
        <v>2</v>
      </c>
      <c r="U2">
        <v>2</v>
      </c>
      <c r="V2" t="str">
        <f t="shared" ref="V2:V65" si="11">IF(T2=U2,"PASS","FAIL")</f>
        <v>PASS</v>
      </c>
      <c r="W2" t="b">
        <f>COUNTIF(E2:V2,"PASS")&lt;&gt;6</f>
        <v>0</v>
      </c>
    </row>
    <row r="3" spans="1:25">
      <c r="A3">
        <v>2</v>
      </c>
      <c r="B3" s="2">
        <v>45685</v>
      </c>
      <c r="C3" s="2">
        <v>45717</v>
      </c>
      <c r="D3" t="s">
        <v>6</v>
      </c>
      <c r="E3">
        <f t="shared" si="0"/>
        <v>0</v>
      </c>
      <c r="F3">
        <v>0</v>
      </c>
      <c r="G3" t="str">
        <f t="shared" si="1"/>
        <v>PASS</v>
      </c>
      <c r="H3">
        <f t="shared" si="2"/>
        <v>1</v>
      </c>
      <c r="I3">
        <v>1</v>
      </c>
      <c r="J3" t="str">
        <f t="shared" si="3"/>
        <v>PASS</v>
      </c>
      <c r="K3">
        <f t="shared" si="4"/>
        <v>32</v>
      </c>
      <c r="L3">
        <v>32</v>
      </c>
      <c r="M3" t="str">
        <f t="shared" si="5"/>
        <v>PASS</v>
      </c>
      <c r="N3">
        <f t="shared" si="6"/>
        <v>1</v>
      </c>
      <c r="O3">
        <v>1</v>
      </c>
      <c r="P3" t="str">
        <f t="shared" si="7"/>
        <v>PASS</v>
      </c>
      <c r="Q3">
        <f t="shared" si="8"/>
        <v>32</v>
      </c>
      <c r="R3">
        <v>32</v>
      </c>
      <c r="S3" t="str">
        <f t="shared" si="9"/>
        <v>PASS</v>
      </c>
      <c r="T3">
        <f t="shared" si="10"/>
        <v>1</v>
      </c>
      <c r="U3">
        <v>1</v>
      </c>
      <c r="V3" t="str">
        <f t="shared" si="11"/>
        <v>PASS</v>
      </c>
      <c r="W3" t="b">
        <f>COUNTIF(E3:V3,"PASS")&lt;&gt;6</f>
        <v>0</v>
      </c>
    </row>
    <row r="4" spans="1:25">
      <c r="A4">
        <v>3</v>
      </c>
      <c r="B4" s="2">
        <v>45686</v>
      </c>
      <c r="C4" s="2">
        <v>45717</v>
      </c>
      <c r="D4" t="s">
        <v>6</v>
      </c>
      <c r="E4">
        <f t="shared" si="0"/>
        <v>0</v>
      </c>
      <c r="F4">
        <v>0</v>
      </c>
      <c r="G4" t="str">
        <f t="shared" si="1"/>
        <v>PASS</v>
      </c>
      <c r="H4">
        <f t="shared" si="2"/>
        <v>1</v>
      </c>
      <c r="I4">
        <v>1</v>
      </c>
      <c r="J4" t="str">
        <f t="shared" si="3"/>
        <v>PASS</v>
      </c>
      <c r="K4">
        <f t="shared" si="4"/>
        <v>31</v>
      </c>
      <c r="L4">
        <v>31</v>
      </c>
      <c r="M4" t="str">
        <f t="shared" si="5"/>
        <v>PASS</v>
      </c>
      <c r="N4">
        <f t="shared" si="6"/>
        <v>1</v>
      </c>
      <c r="O4">
        <v>1</v>
      </c>
      <c r="P4" t="str">
        <f t="shared" si="7"/>
        <v>PASS</v>
      </c>
      <c r="Q4">
        <f t="shared" si="8"/>
        <v>31</v>
      </c>
      <c r="R4">
        <v>31</v>
      </c>
      <c r="S4" t="str">
        <f t="shared" si="9"/>
        <v>PASS</v>
      </c>
      <c r="T4">
        <f t="shared" si="10"/>
        <v>0</v>
      </c>
      <c r="U4">
        <v>1</v>
      </c>
      <c r="V4" t="str">
        <f t="shared" si="11"/>
        <v>FAIL</v>
      </c>
      <c r="W4" t="b">
        <f t="shared" ref="W4:W25" si="12">COUNTIF(E4:V4,"PASS")&lt;&gt;6</f>
        <v>1</v>
      </c>
    </row>
    <row r="5" spans="1:25">
      <c r="A5">
        <v>4</v>
      </c>
      <c r="B5" s="2">
        <v>45687</v>
      </c>
      <c r="C5" s="2">
        <v>45717</v>
      </c>
      <c r="D5" t="s">
        <v>6</v>
      </c>
      <c r="E5">
        <f t="shared" si="0"/>
        <v>0</v>
      </c>
      <c r="F5">
        <v>0</v>
      </c>
      <c r="G5" t="str">
        <f t="shared" si="1"/>
        <v>PASS</v>
      </c>
      <c r="H5">
        <f t="shared" si="2"/>
        <v>1</v>
      </c>
      <c r="I5">
        <v>1</v>
      </c>
      <c r="J5" t="str">
        <f t="shared" si="3"/>
        <v>PASS</v>
      </c>
      <c r="K5">
        <f t="shared" si="4"/>
        <v>30</v>
      </c>
      <c r="L5">
        <v>30</v>
      </c>
      <c r="M5" t="str">
        <f t="shared" si="5"/>
        <v>PASS</v>
      </c>
      <c r="N5">
        <f t="shared" si="6"/>
        <v>1</v>
      </c>
      <c r="O5">
        <v>1</v>
      </c>
      <c r="P5" t="str">
        <f t="shared" si="7"/>
        <v>PASS</v>
      </c>
      <c r="Q5">
        <f t="shared" si="8"/>
        <v>30</v>
      </c>
      <c r="R5">
        <v>30</v>
      </c>
      <c r="S5" t="str">
        <f t="shared" si="9"/>
        <v>PASS</v>
      </c>
      <c r="T5">
        <f t="shared" si="10"/>
        <v>-1</v>
      </c>
      <c r="U5">
        <v>1</v>
      </c>
      <c r="V5" t="str">
        <f t="shared" si="11"/>
        <v>FAIL</v>
      </c>
      <c r="W5" t="b">
        <f t="shared" si="12"/>
        <v>1</v>
      </c>
    </row>
    <row r="6" spans="1:25">
      <c r="A6">
        <v>5</v>
      </c>
      <c r="B6" s="2">
        <v>45688</v>
      </c>
      <c r="C6" s="2">
        <v>45717</v>
      </c>
      <c r="D6" t="s">
        <v>6</v>
      </c>
      <c r="E6">
        <f t="shared" si="0"/>
        <v>0</v>
      </c>
      <c r="F6">
        <v>0</v>
      </c>
      <c r="G6" t="str">
        <f t="shared" si="1"/>
        <v>PASS</v>
      </c>
      <c r="H6">
        <f t="shared" si="2"/>
        <v>1</v>
      </c>
      <c r="I6">
        <v>1</v>
      </c>
      <c r="J6" t="str">
        <f t="shared" si="3"/>
        <v>PASS</v>
      </c>
      <c r="K6">
        <f t="shared" si="4"/>
        <v>29</v>
      </c>
      <c r="L6">
        <v>29</v>
      </c>
      <c r="M6" t="str">
        <f t="shared" si="5"/>
        <v>PASS</v>
      </c>
      <c r="N6">
        <f t="shared" si="6"/>
        <v>1</v>
      </c>
      <c r="O6">
        <v>1</v>
      </c>
      <c r="P6" t="str">
        <f t="shared" si="7"/>
        <v>PASS</v>
      </c>
      <c r="Q6">
        <f t="shared" si="8"/>
        <v>29</v>
      </c>
      <c r="R6">
        <v>29</v>
      </c>
      <c r="S6" t="str">
        <f t="shared" si="9"/>
        <v>PASS</v>
      </c>
      <c r="T6">
        <f t="shared" si="10"/>
        <v>-2</v>
      </c>
      <c r="U6">
        <v>1</v>
      </c>
      <c r="V6" t="str">
        <f t="shared" si="11"/>
        <v>FAIL</v>
      </c>
      <c r="W6" t="b">
        <f t="shared" si="12"/>
        <v>1</v>
      </c>
      <c r="Y6" s="11" t="s">
        <v>19</v>
      </c>
    </row>
    <row r="7" spans="1:25">
      <c r="A7">
        <v>6</v>
      </c>
      <c r="B7" s="2">
        <v>45689</v>
      </c>
      <c r="C7" s="2">
        <v>45717</v>
      </c>
      <c r="D7" t="s">
        <v>6</v>
      </c>
      <c r="E7">
        <f t="shared" si="0"/>
        <v>0</v>
      </c>
      <c r="F7">
        <v>0</v>
      </c>
      <c r="G7" t="str">
        <f t="shared" si="1"/>
        <v>PASS</v>
      </c>
      <c r="H7">
        <f t="shared" si="2"/>
        <v>1</v>
      </c>
      <c r="I7">
        <v>1</v>
      </c>
      <c r="J7" t="str">
        <f t="shared" si="3"/>
        <v>PASS</v>
      </c>
      <c r="K7">
        <f t="shared" si="4"/>
        <v>28</v>
      </c>
      <c r="L7">
        <v>28</v>
      </c>
      <c r="M7" t="str">
        <f t="shared" si="5"/>
        <v>PASS</v>
      </c>
      <c r="N7">
        <f t="shared" si="6"/>
        <v>1</v>
      </c>
      <c r="O7">
        <v>1</v>
      </c>
      <c r="P7" t="str">
        <f t="shared" si="7"/>
        <v>PASS</v>
      </c>
      <c r="Q7">
        <f t="shared" si="8"/>
        <v>28</v>
      </c>
      <c r="R7">
        <v>28</v>
      </c>
      <c r="S7" t="str">
        <f t="shared" si="9"/>
        <v>PASS</v>
      </c>
      <c r="T7">
        <f t="shared" si="10"/>
        <v>0</v>
      </c>
      <c r="U7">
        <v>0</v>
      </c>
      <c r="V7" t="str">
        <f t="shared" si="11"/>
        <v>PASS</v>
      </c>
      <c r="W7" t="b">
        <f t="shared" si="12"/>
        <v>0</v>
      </c>
    </row>
    <row r="8" spans="1:25">
      <c r="A8">
        <v>7</v>
      </c>
      <c r="B8" s="2">
        <v>45690</v>
      </c>
      <c r="C8" s="2">
        <v>45717</v>
      </c>
      <c r="D8" t="s">
        <v>6</v>
      </c>
      <c r="E8">
        <f t="shared" si="0"/>
        <v>0</v>
      </c>
      <c r="F8">
        <v>0</v>
      </c>
      <c r="G8" t="str">
        <f t="shared" si="1"/>
        <v>PASS</v>
      </c>
      <c r="H8">
        <f t="shared" si="2"/>
        <v>0</v>
      </c>
      <c r="I8">
        <v>0</v>
      </c>
      <c r="J8" t="str">
        <f t="shared" si="3"/>
        <v>PASS</v>
      </c>
      <c r="K8">
        <f t="shared" si="4"/>
        <v>27</v>
      </c>
      <c r="L8">
        <v>27</v>
      </c>
      <c r="M8" t="str">
        <f t="shared" si="5"/>
        <v>PASS</v>
      </c>
      <c r="N8">
        <f t="shared" si="6"/>
        <v>0</v>
      </c>
      <c r="O8">
        <v>0</v>
      </c>
      <c r="P8" t="str">
        <f t="shared" si="7"/>
        <v>PASS</v>
      </c>
      <c r="Q8">
        <f t="shared" si="8"/>
        <v>27</v>
      </c>
      <c r="R8">
        <v>27</v>
      </c>
      <c r="S8" t="str">
        <f t="shared" si="9"/>
        <v>PASS</v>
      </c>
      <c r="T8">
        <f t="shared" si="10"/>
        <v>27</v>
      </c>
      <c r="U8">
        <v>27</v>
      </c>
      <c r="V8" t="str">
        <f t="shared" si="11"/>
        <v>PASS</v>
      </c>
      <c r="W8" t="b">
        <f t="shared" si="12"/>
        <v>0</v>
      </c>
    </row>
    <row r="9" spans="1:25">
      <c r="A9">
        <v>8</v>
      </c>
      <c r="B9" s="2">
        <v>45691</v>
      </c>
      <c r="C9" s="2">
        <v>45717</v>
      </c>
      <c r="D9" t="s">
        <v>6</v>
      </c>
      <c r="E9">
        <f t="shared" si="0"/>
        <v>0</v>
      </c>
      <c r="F9">
        <v>0</v>
      </c>
      <c r="G9" t="str">
        <f t="shared" si="1"/>
        <v>PASS</v>
      </c>
      <c r="H9">
        <f t="shared" si="2"/>
        <v>0</v>
      </c>
      <c r="I9">
        <v>0</v>
      </c>
      <c r="J9" t="str">
        <f t="shared" si="3"/>
        <v>PASS</v>
      </c>
      <c r="K9">
        <f t="shared" si="4"/>
        <v>26</v>
      </c>
      <c r="L9">
        <v>26</v>
      </c>
      <c r="M9" t="str">
        <f t="shared" si="5"/>
        <v>PASS</v>
      </c>
      <c r="N9">
        <f t="shared" si="6"/>
        <v>0</v>
      </c>
      <c r="O9">
        <v>0</v>
      </c>
      <c r="P9" t="str">
        <f t="shared" si="7"/>
        <v>PASS</v>
      </c>
      <c r="Q9">
        <f t="shared" si="8"/>
        <v>26</v>
      </c>
      <c r="R9">
        <v>26</v>
      </c>
      <c r="S9" t="str">
        <f t="shared" si="9"/>
        <v>PASS</v>
      </c>
      <c r="T9">
        <f t="shared" si="10"/>
        <v>26</v>
      </c>
      <c r="U9">
        <v>26</v>
      </c>
      <c r="V9" t="str">
        <f t="shared" si="11"/>
        <v>PASS</v>
      </c>
      <c r="W9" t="b">
        <f t="shared" si="12"/>
        <v>0</v>
      </c>
    </row>
    <row r="10" spans="1:25">
      <c r="A10">
        <v>9</v>
      </c>
      <c r="B10" s="2">
        <v>45747</v>
      </c>
      <c r="C10" s="2">
        <v>45778</v>
      </c>
      <c r="D10" t="s">
        <v>6</v>
      </c>
      <c r="E10">
        <f t="shared" si="0"/>
        <v>0</v>
      </c>
      <c r="F10">
        <v>0</v>
      </c>
      <c r="G10" t="str">
        <f t="shared" si="1"/>
        <v>PASS</v>
      </c>
      <c r="H10">
        <f t="shared" si="2"/>
        <v>1</v>
      </c>
      <c r="I10">
        <v>1</v>
      </c>
      <c r="J10" t="str">
        <f t="shared" si="3"/>
        <v>PASS</v>
      </c>
      <c r="K10">
        <f t="shared" si="4"/>
        <v>31</v>
      </c>
      <c r="L10">
        <v>31</v>
      </c>
      <c r="M10" t="str">
        <f t="shared" si="5"/>
        <v>PASS</v>
      </c>
      <c r="N10">
        <f t="shared" si="6"/>
        <v>1</v>
      </c>
      <c r="O10">
        <v>1</v>
      </c>
      <c r="P10" t="str">
        <f t="shared" si="7"/>
        <v>PASS</v>
      </c>
      <c r="Q10">
        <f t="shared" si="8"/>
        <v>31</v>
      </c>
      <c r="R10">
        <v>31</v>
      </c>
      <c r="S10" t="str">
        <f t="shared" si="9"/>
        <v>PASS</v>
      </c>
      <c r="T10">
        <f t="shared" si="10"/>
        <v>0</v>
      </c>
      <c r="U10">
        <v>1</v>
      </c>
      <c r="V10" t="str">
        <f t="shared" si="11"/>
        <v>FAIL</v>
      </c>
      <c r="W10" t="b">
        <f t="shared" si="12"/>
        <v>1</v>
      </c>
    </row>
    <row r="11" spans="1:25">
      <c r="A11">
        <v>10</v>
      </c>
      <c r="B11" s="2">
        <v>45688</v>
      </c>
      <c r="C11" s="2">
        <v>45717</v>
      </c>
      <c r="D11" t="s">
        <v>6</v>
      </c>
      <c r="E11">
        <f t="shared" si="0"/>
        <v>0</v>
      </c>
      <c r="F11">
        <v>0</v>
      </c>
      <c r="G11" t="str">
        <f t="shared" si="1"/>
        <v>PASS</v>
      </c>
      <c r="H11">
        <f t="shared" si="2"/>
        <v>1</v>
      </c>
      <c r="I11">
        <v>1</v>
      </c>
      <c r="J11" t="str">
        <f t="shared" si="3"/>
        <v>PASS</v>
      </c>
      <c r="K11">
        <f t="shared" si="4"/>
        <v>29</v>
      </c>
      <c r="L11">
        <v>29</v>
      </c>
      <c r="M11" t="str">
        <f t="shared" si="5"/>
        <v>PASS</v>
      </c>
      <c r="N11">
        <f t="shared" si="6"/>
        <v>1</v>
      </c>
      <c r="O11">
        <v>1</v>
      </c>
      <c r="P11" t="str">
        <f t="shared" si="7"/>
        <v>PASS</v>
      </c>
      <c r="Q11">
        <f t="shared" si="8"/>
        <v>29</v>
      </c>
      <c r="R11">
        <v>29</v>
      </c>
      <c r="S11" t="str">
        <f t="shared" si="9"/>
        <v>PASS</v>
      </c>
      <c r="T11">
        <f t="shared" si="10"/>
        <v>-2</v>
      </c>
      <c r="U11">
        <v>1</v>
      </c>
      <c r="V11" t="str">
        <f t="shared" si="11"/>
        <v>FAIL</v>
      </c>
      <c r="W11" t="b">
        <f t="shared" si="12"/>
        <v>1</v>
      </c>
    </row>
    <row r="12" spans="1:25">
      <c r="A12">
        <v>11</v>
      </c>
      <c r="B12" s="2">
        <v>45688</v>
      </c>
      <c r="C12" s="2">
        <v>45748</v>
      </c>
      <c r="D12" t="s">
        <v>6</v>
      </c>
      <c r="E12">
        <f t="shared" si="0"/>
        <v>0</v>
      </c>
      <c r="F12">
        <v>0</v>
      </c>
      <c r="G12" t="str">
        <f t="shared" si="1"/>
        <v>PASS</v>
      </c>
      <c r="H12">
        <f t="shared" si="2"/>
        <v>2</v>
      </c>
      <c r="I12">
        <v>2</v>
      </c>
      <c r="J12" t="str">
        <f t="shared" si="3"/>
        <v>PASS</v>
      </c>
      <c r="K12">
        <f t="shared" si="4"/>
        <v>60</v>
      </c>
      <c r="L12">
        <v>60</v>
      </c>
      <c r="M12" t="str">
        <f t="shared" si="5"/>
        <v>PASS</v>
      </c>
      <c r="N12">
        <f t="shared" si="6"/>
        <v>2</v>
      </c>
      <c r="O12">
        <v>2</v>
      </c>
      <c r="P12" t="str">
        <f t="shared" si="7"/>
        <v>PASS</v>
      </c>
      <c r="Q12">
        <f t="shared" si="8"/>
        <v>60</v>
      </c>
      <c r="R12">
        <v>60</v>
      </c>
      <c r="S12" t="str">
        <f t="shared" si="9"/>
        <v>PASS</v>
      </c>
      <c r="T12">
        <f t="shared" si="10"/>
        <v>1</v>
      </c>
      <c r="U12">
        <v>1</v>
      </c>
      <c r="V12" t="str">
        <f t="shared" si="11"/>
        <v>PASS</v>
      </c>
      <c r="W12" t="b">
        <f t="shared" si="12"/>
        <v>0</v>
      </c>
    </row>
    <row r="13" spans="1:25">
      <c r="A13">
        <v>12</v>
      </c>
      <c r="B13" s="2">
        <v>45688</v>
      </c>
      <c r="C13" s="2">
        <v>45778</v>
      </c>
      <c r="D13" t="s">
        <v>6</v>
      </c>
      <c r="E13">
        <f t="shared" si="0"/>
        <v>0</v>
      </c>
      <c r="F13">
        <v>0</v>
      </c>
      <c r="G13" t="str">
        <f t="shared" si="1"/>
        <v>PASS</v>
      </c>
      <c r="H13">
        <f t="shared" si="2"/>
        <v>3</v>
      </c>
      <c r="I13">
        <v>3</v>
      </c>
      <c r="J13" t="str">
        <f t="shared" si="3"/>
        <v>PASS</v>
      </c>
      <c r="K13">
        <f t="shared" si="4"/>
        <v>90</v>
      </c>
      <c r="L13">
        <v>90</v>
      </c>
      <c r="M13" t="str">
        <f t="shared" si="5"/>
        <v>PASS</v>
      </c>
      <c r="N13">
        <f t="shared" si="6"/>
        <v>3</v>
      </c>
      <c r="O13">
        <v>3</v>
      </c>
      <c r="P13" t="str">
        <f t="shared" si="7"/>
        <v>PASS</v>
      </c>
      <c r="Q13">
        <f t="shared" si="8"/>
        <v>90</v>
      </c>
      <c r="R13">
        <v>90</v>
      </c>
      <c r="S13" t="str">
        <f t="shared" si="9"/>
        <v>PASS</v>
      </c>
      <c r="T13">
        <f t="shared" si="10"/>
        <v>0</v>
      </c>
      <c r="U13">
        <v>1</v>
      </c>
      <c r="V13" t="str">
        <f t="shared" si="11"/>
        <v>FAIL</v>
      </c>
      <c r="W13" t="b">
        <f t="shared" si="12"/>
        <v>1</v>
      </c>
    </row>
    <row r="14" spans="1:25">
      <c r="A14">
        <v>13</v>
      </c>
      <c r="B14" s="2">
        <v>45688</v>
      </c>
      <c r="C14" s="2">
        <v>45809</v>
      </c>
      <c r="D14" t="s">
        <v>6</v>
      </c>
      <c r="E14">
        <f t="shared" si="0"/>
        <v>0</v>
      </c>
      <c r="F14">
        <v>0</v>
      </c>
      <c r="G14" t="str">
        <f t="shared" si="1"/>
        <v>PASS</v>
      </c>
      <c r="H14">
        <f t="shared" si="2"/>
        <v>4</v>
      </c>
      <c r="I14">
        <v>4</v>
      </c>
      <c r="J14" t="str">
        <f t="shared" si="3"/>
        <v>PASS</v>
      </c>
      <c r="K14">
        <f t="shared" si="4"/>
        <v>121</v>
      </c>
      <c r="L14">
        <v>121</v>
      </c>
      <c r="M14" t="str">
        <f t="shared" si="5"/>
        <v>PASS</v>
      </c>
      <c r="N14">
        <f t="shared" si="6"/>
        <v>4</v>
      </c>
      <c r="O14">
        <v>4</v>
      </c>
      <c r="P14" t="str">
        <f t="shared" si="7"/>
        <v>PASS</v>
      </c>
      <c r="Q14">
        <f t="shared" si="8"/>
        <v>121</v>
      </c>
      <c r="R14">
        <v>121</v>
      </c>
      <c r="S14" t="str">
        <f t="shared" si="9"/>
        <v>PASS</v>
      </c>
      <c r="T14">
        <f t="shared" si="10"/>
        <v>1</v>
      </c>
      <c r="U14">
        <v>1</v>
      </c>
      <c r="V14" t="str">
        <f t="shared" si="11"/>
        <v>PASS</v>
      </c>
      <c r="W14" t="b">
        <f t="shared" si="12"/>
        <v>0</v>
      </c>
    </row>
    <row r="15" spans="1:25">
      <c r="A15">
        <v>14</v>
      </c>
      <c r="B15" s="2">
        <v>45688</v>
      </c>
      <c r="C15" s="2">
        <v>45839</v>
      </c>
      <c r="D15" t="s">
        <v>6</v>
      </c>
      <c r="E15">
        <f t="shared" si="0"/>
        <v>0</v>
      </c>
      <c r="F15">
        <v>0</v>
      </c>
      <c r="G15" t="str">
        <f t="shared" si="1"/>
        <v>PASS</v>
      </c>
      <c r="H15">
        <f t="shared" si="2"/>
        <v>5</v>
      </c>
      <c r="I15">
        <v>5</v>
      </c>
      <c r="J15" t="str">
        <f t="shared" si="3"/>
        <v>PASS</v>
      </c>
      <c r="K15">
        <f t="shared" si="4"/>
        <v>151</v>
      </c>
      <c r="L15">
        <v>151</v>
      </c>
      <c r="M15" t="str">
        <f t="shared" si="5"/>
        <v>PASS</v>
      </c>
      <c r="N15">
        <f t="shared" si="6"/>
        <v>5</v>
      </c>
      <c r="O15">
        <v>5</v>
      </c>
      <c r="P15" t="str">
        <f t="shared" si="7"/>
        <v>PASS</v>
      </c>
      <c r="Q15">
        <f t="shared" si="8"/>
        <v>151</v>
      </c>
      <c r="R15">
        <v>151</v>
      </c>
      <c r="S15" t="str">
        <f t="shared" si="9"/>
        <v>PASS</v>
      </c>
      <c r="T15">
        <f t="shared" si="10"/>
        <v>0</v>
      </c>
      <c r="U15">
        <v>1</v>
      </c>
      <c r="V15" t="str">
        <f t="shared" si="11"/>
        <v>FAIL</v>
      </c>
      <c r="W15" t="b">
        <f t="shared" si="12"/>
        <v>1</v>
      </c>
    </row>
    <row r="16" spans="1:25">
      <c r="A16">
        <v>15</v>
      </c>
      <c r="B16" s="2">
        <v>45808</v>
      </c>
      <c r="C16" s="2">
        <v>45839</v>
      </c>
      <c r="D16" t="s">
        <v>6</v>
      </c>
      <c r="E16">
        <f t="shared" si="0"/>
        <v>0</v>
      </c>
      <c r="F16">
        <v>0</v>
      </c>
      <c r="G16" t="str">
        <f t="shared" si="1"/>
        <v>PASS</v>
      </c>
      <c r="H16">
        <f t="shared" si="2"/>
        <v>1</v>
      </c>
      <c r="I16">
        <v>1</v>
      </c>
      <c r="J16" t="str">
        <f t="shared" si="3"/>
        <v>PASS</v>
      </c>
      <c r="K16">
        <f t="shared" si="4"/>
        <v>31</v>
      </c>
      <c r="L16">
        <v>31</v>
      </c>
      <c r="M16" t="str">
        <f t="shared" si="5"/>
        <v>PASS</v>
      </c>
      <c r="N16">
        <f t="shared" si="6"/>
        <v>1</v>
      </c>
      <c r="O16">
        <v>1</v>
      </c>
      <c r="P16" t="str">
        <f t="shared" si="7"/>
        <v>PASS</v>
      </c>
      <c r="Q16">
        <f t="shared" si="8"/>
        <v>31</v>
      </c>
      <c r="R16">
        <v>31</v>
      </c>
      <c r="S16" t="str">
        <f t="shared" si="9"/>
        <v>PASS</v>
      </c>
      <c r="T16">
        <f t="shared" si="10"/>
        <v>0</v>
      </c>
      <c r="U16">
        <v>1</v>
      </c>
      <c r="V16" t="str">
        <f t="shared" si="11"/>
        <v>FAIL</v>
      </c>
      <c r="W16" t="b">
        <f t="shared" si="12"/>
        <v>1</v>
      </c>
    </row>
    <row r="17" spans="1:24">
      <c r="A17">
        <v>16</v>
      </c>
      <c r="B17" s="2">
        <v>45869</v>
      </c>
      <c r="C17" s="2">
        <v>45901</v>
      </c>
      <c r="D17" t="s">
        <v>6</v>
      </c>
      <c r="E17">
        <f t="shared" si="0"/>
        <v>0</v>
      </c>
      <c r="F17">
        <v>0</v>
      </c>
      <c r="G17" t="str">
        <f t="shared" si="1"/>
        <v>PASS</v>
      </c>
      <c r="H17">
        <f t="shared" si="2"/>
        <v>1</v>
      </c>
      <c r="I17">
        <v>1</v>
      </c>
      <c r="J17" t="str">
        <f t="shared" si="3"/>
        <v>PASS</v>
      </c>
      <c r="K17">
        <f t="shared" si="4"/>
        <v>32</v>
      </c>
      <c r="L17">
        <v>32</v>
      </c>
      <c r="M17" t="str">
        <f t="shared" si="5"/>
        <v>PASS</v>
      </c>
      <c r="N17">
        <f t="shared" si="6"/>
        <v>1</v>
      </c>
      <c r="O17">
        <v>1</v>
      </c>
      <c r="P17" t="str">
        <f t="shared" si="7"/>
        <v>PASS</v>
      </c>
      <c r="Q17">
        <f t="shared" si="8"/>
        <v>32</v>
      </c>
      <c r="R17">
        <v>32</v>
      </c>
      <c r="S17" t="str">
        <f t="shared" si="9"/>
        <v>PASS</v>
      </c>
      <c r="T17">
        <f t="shared" si="10"/>
        <v>1</v>
      </c>
      <c r="U17">
        <v>1</v>
      </c>
      <c r="V17" t="str">
        <f t="shared" si="11"/>
        <v>PASS</v>
      </c>
      <c r="W17" t="b">
        <f t="shared" si="12"/>
        <v>0</v>
      </c>
    </row>
    <row r="18" spans="1:24">
      <c r="A18">
        <v>17</v>
      </c>
      <c r="B18" s="2">
        <v>45900</v>
      </c>
      <c r="C18" s="2">
        <v>45931</v>
      </c>
      <c r="D18" t="s">
        <v>6</v>
      </c>
      <c r="E18">
        <f t="shared" si="0"/>
        <v>0</v>
      </c>
      <c r="F18">
        <v>0</v>
      </c>
      <c r="G18" t="str">
        <f t="shared" si="1"/>
        <v>PASS</v>
      </c>
      <c r="H18">
        <f t="shared" si="2"/>
        <v>1</v>
      </c>
      <c r="I18">
        <v>1</v>
      </c>
      <c r="J18" t="str">
        <f t="shared" si="3"/>
        <v>PASS</v>
      </c>
      <c r="K18">
        <f t="shared" si="4"/>
        <v>31</v>
      </c>
      <c r="L18">
        <v>31</v>
      </c>
      <c r="M18" t="str">
        <f t="shared" si="5"/>
        <v>PASS</v>
      </c>
      <c r="N18">
        <f t="shared" si="6"/>
        <v>1</v>
      </c>
      <c r="O18">
        <v>1</v>
      </c>
      <c r="P18" t="str">
        <f t="shared" si="7"/>
        <v>PASS</v>
      </c>
      <c r="Q18">
        <f t="shared" si="8"/>
        <v>31</v>
      </c>
      <c r="R18">
        <v>31</v>
      </c>
      <c r="S18" t="str">
        <f t="shared" si="9"/>
        <v>PASS</v>
      </c>
      <c r="T18">
        <f t="shared" si="10"/>
        <v>0</v>
      </c>
      <c r="U18">
        <v>1</v>
      </c>
      <c r="V18" t="str">
        <f t="shared" si="11"/>
        <v>FAIL</v>
      </c>
      <c r="W18" t="b">
        <f t="shared" si="12"/>
        <v>1</v>
      </c>
    </row>
    <row r="19" spans="1:24">
      <c r="A19">
        <v>18</v>
      </c>
      <c r="B19" s="2">
        <v>45961</v>
      </c>
      <c r="C19" s="2">
        <v>45992</v>
      </c>
      <c r="D19" t="s">
        <v>6</v>
      </c>
      <c r="E19">
        <f t="shared" si="0"/>
        <v>0</v>
      </c>
      <c r="F19">
        <v>0</v>
      </c>
      <c r="G19" t="str">
        <f t="shared" si="1"/>
        <v>PASS</v>
      </c>
      <c r="H19">
        <f t="shared" si="2"/>
        <v>1</v>
      </c>
      <c r="I19">
        <v>1</v>
      </c>
      <c r="J19" t="str">
        <f t="shared" si="3"/>
        <v>PASS</v>
      </c>
      <c r="K19">
        <f t="shared" si="4"/>
        <v>31</v>
      </c>
      <c r="L19">
        <v>31</v>
      </c>
      <c r="M19" t="str">
        <f t="shared" si="5"/>
        <v>PASS</v>
      </c>
      <c r="N19">
        <f t="shared" si="6"/>
        <v>1</v>
      </c>
      <c r="O19">
        <v>1</v>
      </c>
      <c r="P19" t="str">
        <f t="shared" si="7"/>
        <v>PASS</v>
      </c>
      <c r="Q19">
        <f t="shared" si="8"/>
        <v>31</v>
      </c>
      <c r="R19">
        <v>31</v>
      </c>
      <c r="S19" t="str">
        <f t="shared" si="9"/>
        <v>PASS</v>
      </c>
      <c r="T19">
        <f t="shared" si="10"/>
        <v>0</v>
      </c>
      <c r="U19">
        <v>1</v>
      </c>
      <c r="V19" t="str">
        <f t="shared" si="11"/>
        <v>FAIL</v>
      </c>
      <c r="W19" t="b">
        <f t="shared" si="12"/>
        <v>1</v>
      </c>
    </row>
    <row r="20" spans="1:24">
      <c r="A20">
        <v>19</v>
      </c>
      <c r="B20" s="2">
        <v>45351</v>
      </c>
      <c r="C20" s="2">
        <v>45716</v>
      </c>
      <c r="D20" t="s">
        <v>7</v>
      </c>
      <c r="E20">
        <f t="shared" si="0"/>
        <v>0</v>
      </c>
      <c r="F20">
        <v>1</v>
      </c>
      <c r="G20" t="str">
        <f t="shared" si="1"/>
        <v>FAIL</v>
      </c>
      <c r="H20">
        <f t="shared" si="2"/>
        <v>11</v>
      </c>
      <c r="I20">
        <v>12</v>
      </c>
      <c r="J20" t="str">
        <f t="shared" si="3"/>
        <v>FAIL</v>
      </c>
      <c r="K20">
        <f t="shared" si="4"/>
        <v>365</v>
      </c>
      <c r="L20">
        <v>365</v>
      </c>
      <c r="M20" t="str">
        <f t="shared" si="5"/>
        <v>PASS</v>
      </c>
      <c r="N20">
        <f t="shared" si="6"/>
        <v>11</v>
      </c>
      <c r="O20">
        <v>0</v>
      </c>
      <c r="P20" t="str">
        <f t="shared" si="7"/>
        <v>FAIL</v>
      </c>
      <c r="Q20">
        <f t="shared" si="8"/>
        <v>365</v>
      </c>
      <c r="R20">
        <v>0</v>
      </c>
      <c r="S20" t="str">
        <f t="shared" si="9"/>
        <v>FAIL</v>
      </c>
      <c r="T20">
        <f t="shared" si="10"/>
        <v>30</v>
      </c>
      <c r="U20">
        <v>0</v>
      </c>
      <c r="V20" t="str">
        <f t="shared" si="11"/>
        <v>FAIL</v>
      </c>
      <c r="W20" t="b">
        <f t="shared" si="12"/>
        <v>1</v>
      </c>
      <c r="X20" s="2"/>
    </row>
    <row r="21" spans="1:24">
      <c r="A21">
        <v>20</v>
      </c>
      <c r="B21" s="2">
        <v>45351</v>
      </c>
      <c r="C21" s="2">
        <v>45717</v>
      </c>
      <c r="D21" t="s">
        <v>7</v>
      </c>
      <c r="E21">
        <f t="shared" si="0"/>
        <v>1</v>
      </c>
      <c r="F21">
        <v>1</v>
      </c>
      <c r="G21" t="str">
        <f t="shared" si="1"/>
        <v>PASS</v>
      </c>
      <c r="H21">
        <f t="shared" si="2"/>
        <v>12</v>
      </c>
      <c r="I21">
        <v>12</v>
      </c>
      <c r="J21" t="str">
        <f t="shared" si="3"/>
        <v>PASS</v>
      </c>
      <c r="K21">
        <f t="shared" si="4"/>
        <v>366</v>
      </c>
      <c r="L21">
        <v>366</v>
      </c>
      <c r="M21" t="str">
        <f t="shared" si="5"/>
        <v>PASS</v>
      </c>
      <c r="N21">
        <f t="shared" si="6"/>
        <v>0</v>
      </c>
      <c r="O21">
        <v>0</v>
      </c>
      <c r="P21" t="str">
        <f t="shared" si="7"/>
        <v>PASS</v>
      </c>
      <c r="Q21">
        <f t="shared" si="8"/>
        <v>0</v>
      </c>
      <c r="R21">
        <v>1</v>
      </c>
      <c r="S21" t="str">
        <f t="shared" si="9"/>
        <v>FAIL</v>
      </c>
      <c r="T21">
        <f t="shared" si="10"/>
        <v>0</v>
      </c>
      <c r="U21">
        <v>1</v>
      </c>
      <c r="V21" t="str">
        <f t="shared" si="11"/>
        <v>FAIL</v>
      </c>
      <c r="W21" t="b">
        <f t="shared" si="12"/>
        <v>1</v>
      </c>
    </row>
    <row r="22" spans="1:24">
      <c r="A22">
        <v>21</v>
      </c>
      <c r="B22" s="2">
        <v>45351</v>
      </c>
      <c r="C22" s="2">
        <v>46812</v>
      </c>
      <c r="D22" t="s">
        <v>7</v>
      </c>
      <c r="E22">
        <f t="shared" si="0"/>
        <v>4</v>
      </c>
      <c r="F22">
        <v>4</v>
      </c>
      <c r="G22" t="str">
        <f t="shared" si="1"/>
        <v>PASS</v>
      </c>
      <c r="H22">
        <f t="shared" si="2"/>
        <v>48</v>
      </c>
      <c r="I22">
        <v>48</v>
      </c>
      <c r="J22" t="str">
        <f t="shared" si="3"/>
        <v>PASS</v>
      </c>
      <c r="K22">
        <f t="shared" si="4"/>
        <v>1461</v>
      </c>
      <c r="L22">
        <v>1461</v>
      </c>
      <c r="M22" t="str">
        <f t="shared" si="5"/>
        <v>PASS</v>
      </c>
      <c r="N22">
        <f t="shared" si="6"/>
        <v>0</v>
      </c>
      <c r="O22">
        <v>0</v>
      </c>
      <c r="P22" t="str">
        <f t="shared" si="7"/>
        <v>PASS</v>
      </c>
      <c r="Q22">
        <f t="shared" si="8"/>
        <v>0</v>
      </c>
      <c r="R22">
        <v>0</v>
      </c>
      <c r="S22" t="str">
        <f t="shared" si="9"/>
        <v>PASS</v>
      </c>
      <c r="T22">
        <f t="shared" si="10"/>
        <v>0</v>
      </c>
      <c r="U22">
        <v>0</v>
      </c>
      <c r="V22" t="str">
        <f t="shared" si="11"/>
        <v>PASS</v>
      </c>
      <c r="W22" t="b">
        <f t="shared" si="12"/>
        <v>0</v>
      </c>
    </row>
    <row r="23" spans="1:24">
      <c r="A23">
        <v>22</v>
      </c>
      <c r="B23" s="2">
        <v>45350</v>
      </c>
      <c r="C23" s="2">
        <v>45716</v>
      </c>
      <c r="D23" t="s">
        <v>7</v>
      </c>
      <c r="E23">
        <f t="shared" si="0"/>
        <v>1</v>
      </c>
      <c r="F23">
        <v>1</v>
      </c>
      <c r="G23" t="str">
        <f t="shared" si="1"/>
        <v>PASS</v>
      </c>
      <c r="H23">
        <f t="shared" si="2"/>
        <v>12</v>
      </c>
      <c r="I23">
        <v>12</v>
      </c>
      <c r="J23" t="str">
        <f t="shared" si="3"/>
        <v>PASS</v>
      </c>
      <c r="K23">
        <f t="shared" si="4"/>
        <v>366</v>
      </c>
      <c r="L23">
        <v>366</v>
      </c>
      <c r="M23" t="str">
        <f t="shared" si="5"/>
        <v>PASS</v>
      </c>
      <c r="N23">
        <f t="shared" si="6"/>
        <v>0</v>
      </c>
      <c r="O23">
        <v>0</v>
      </c>
      <c r="P23" t="str">
        <f t="shared" si="7"/>
        <v>PASS</v>
      </c>
      <c r="Q23">
        <f t="shared" si="8"/>
        <v>0</v>
      </c>
      <c r="R23">
        <v>0</v>
      </c>
      <c r="S23" t="str">
        <f t="shared" si="9"/>
        <v>PASS</v>
      </c>
      <c r="T23">
        <f t="shared" si="10"/>
        <v>0</v>
      </c>
      <c r="U23">
        <v>0</v>
      </c>
      <c r="V23" t="str">
        <f t="shared" si="11"/>
        <v>PASS</v>
      </c>
      <c r="W23" t="b">
        <f t="shared" si="12"/>
        <v>0</v>
      </c>
    </row>
    <row r="24" spans="1:24">
      <c r="A24">
        <v>23</v>
      </c>
      <c r="B24" s="2">
        <v>45351</v>
      </c>
      <c r="C24" s="2">
        <v>45352</v>
      </c>
      <c r="D24" t="s">
        <v>7</v>
      </c>
      <c r="E24">
        <f t="shared" si="0"/>
        <v>0</v>
      </c>
      <c r="F24">
        <v>0</v>
      </c>
      <c r="G24" t="str">
        <f t="shared" si="1"/>
        <v>PASS</v>
      </c>
      <c r="H24">
        <f t="shared" si="2"/>
        <v>0</v>
      </c>
      <c r="I24">
        <v>0</v>
      </c>
      <c r="J24" t="str">
        <f t="shared" si="3"/>
        <v>PASS</v>
      </c>
      <c r="K24">
        <f t="shared" si="4"/>
        <v>1</v>
      </c>
      <c r="L24">
        <v>1</v>
      </c>
      <c r="M24" t="str">
        <f t="shared" si="5"/>
        <v>PASS</v>
      </c>
      <c r="N24">
        <f t="shared" si="6"/>
        <v>0</v>
      </c>
      <c r="O24">
        <v>0</v>
      </c>
      <c r="P24" t="str">
        <f t="shared" si="7"/>
        <v>PASS</v>
      </c>
      <c r="Q24">
        <f t="shared" si="8"/>
        <v>1</v>
      </c>
      <c r="R24">
        <v>1</v>
      </c>
      <c r="S24" t="str">
        <f t="shared" si="9"/>
        <v>PASS</v>
      </c>
      <c r="T24">
        <f t="shared" si="10"/>
        <v>1</v>
      </c>
      <c r="U24">
        <v>1</v>
      </c>
      <c r="V24" t="str">
        <f t="shared" si="11"/>
        <v>PASS</v>
      </c>
      <c r="W24" t="b">
        <f t="shared" si="12"/>
        <v>0</v>
      </c>
    </row>
    <row r="25" spans="1:24">
      <c r="A25">
        <v>24</v>
      </c>
      <c r="B25" s="2">
        <v>43890</v>
      </c>
      <c r="C25" s="2">
        <v>45351</v>
      </c>
      <c r="D25" t="s">
        <v>7</v>
      </c>
      <c r="E25">
        <f t="shared" si="0"/>
        <v>4</v>
      </c>
      <c r="F25">
        <v>4</v>
      </c>
      <c r="G25" t="str">
        <f t="shared" si="1"/>
        <v>PASS</v>
      </c>
      <c r="H25">
        <f t="shared" si="2"/>
        <v>48</v>
      </c>
      <c r="I25">
        <v>48</v>
      </c>
      <c r="J25" t="str">
        <f t="shared" si="3"/>
        <v>PASS</v>
      </c>
      <c r="K25">
        <f t="shared" si="4"/>
        <v>1461</v>
      </c>
      <c r="L25">
        <v>1461</v>
      </c>
      <c r="M25" t="str">
        <f t="shared" si="5"/>
        <v>PASS</v>
      </c>
      <c r="N25">
        <f t="shared" si="6"/>
        <v>0</v>
      </c>
      <c r="O25">
        <v>0</v>
      </c>
      <c r="P25" t="str">
        <f t="shared" si="7"/>
        <v>PASS</v>
      </c>
      <c r="Q25">
        <f t="shared" si="8"/>
        <v>0</v>
      </c>
      <c r="R25">
        <v>0</v>
      </c>
      <c r="S25" t="str">
        <f t="shared" si="9"/>
        <v>PASS</v>
      </c>
      <c r="T25">
        <f t="shared" si="10"/>
        <v>0</v>
      </c>
      <c r="U25">
        <v>0</v>
      </c>
      <c r="V25" t="str">
        <f t="shared" si="11"/>
        <v>PASS</v>
      </c>
      <c r="W25" t="b">
        <f t="shared" si="12"/>
        <v>0</v>
      </c>
    </row>
    <row r="26" spans="1:24">
      <c r="A26">
        <v>25</v>
      </c>
      <c r="B26" s="2">
        <v>45322</v>
      </c>
      <c r="C26" s="2">
        <v>45351</v>
      </c>
      <c r="D26" t="s">
        <v>7</v>
      </c>
      <c r="E26">
        <f t="shared" si="0"/>
        <v>0</v>
      </c>
      <c r="F26">
        <v>0</v>
      </c>
      <c r="G26" t="str">
        <f t="shared" si="1"/>
        <v>PASS</v>
      </c>
      <c r="H26">
        <f t="shared" si="2"/>
        <v>0</v>
      </c>
      <c r="I26">
        <v>1</v>
      </c>
      <c r="J26" t="str">
        <f t="shared" si="3"/>
        <v>FAIL</v>
      </c>
      <c r="K26">
        <f t="shared" si="4"/>
        <v>29</v>
      </c>
      <c r="L26">
        <v>29</v>
      </c>
      <c r="M26" t="str">
        <f t="shared" si="5"/>
        <v>PASS</v>
      </c>
      <c r="N26">
        <f t="shared" si="6"/>
        <v>0</v>
      </c>
      <c r="O26">
        <v>1</v>
      </c>
      <c r="P26" t="str">
        <f t="shared" si="7"/>
        <v>FAIL</v>
      </c>
      <c r="Q26">
        <f t="shared" si="8"/>
        <v>29</v>
      </c>
      <c r="R26">
        <v>29</v>
      </c>
      <c r="S26" t="str">
        <f t="shared" si="9"/>
        <v>PASS</v>
      </c>
      <c r="T26">
        <f t="shared" si="10"/>
        <v>29</v>
      </c>
      <c r="U26">
        <v>0</v>
      </c>
      <c r="V26" t="str">
        <f t="shared" si="11"/>
        <v>FAIL</v>
      </c>
      <c r="W26" t="b">
        <f>COUNTIF(E26:V26,"PASS")&lt;&gt;6</f>
        <v>1</v>
      </c>
    </row>
    <row r="27" spans="1:24">
      <c r="A27">
        <v>26</v>
      </c>
      <c r="B27" s="2">
        <v>45320</v>
      </c>
      <c r="C27" s="2">
        <v>45351</v>
      </c>
      <c r="D27" t="s">
        <v>7</v>
      </c>
      <c r="E27">
        <f t="shared" si="0"/>
        <v>0</v>
      </c>
      <c r="F27">
        <v>0</v>
      </c>
      <c r="G27" t="str">
        <f t="shared" si="1"/>
        <v>PASS</v>
      </c>
      <c r="H27">
        <f t="shared" si="2"/>
        <v>1</v>
      </c>
      <c r="I27">
        <v>1</v>
      </c>
      <c r="J27" t="str">
        <f t="shared" si="3"/>
        <v>PASS</v>
      </c>
      <c r="K27">
        <f t="shared" si="4"/>
        <v>31</v>
      </c>
      <c r="L27">
        <v>31</v>
      </c>
      <c r="M27" t="str">
        <f t="shared" si="5"/>
        <v>PASS</v>
      </c>
      <c r="N27">
        <f t="shared" si="6"/>
        <v>1</v>
      </c>
      <c r="O27">
        <v>1</v>
      </c>
      <c r="P27" t="str">
        <f t="shared" si="7"/>
        <v>PASS</v>
      </c>
      <c r="Q27">
        <f t="shared" si="8"/>
        <v>31</v>
      </c>
      <c r="R27">
        <v>31</v>
      </c>
      <c r="S27" t="str">
        <f t="shared" si="9"/>
        <v>PASS</v>
      </c>
      <c r="T27">
        <f t="shared" si="10"/>
        <v>0</v>
      </c>
      <c r="U27">
        <v>0</v>
      </c>
      <c r="V27" t="str">
        <f t="shared" si="11"/>
        <v>PASS</v>
      </c>
      <c r="W27" t="b">
        <f>COUNTIF(E27:V27,"PASS")&lt;&gt;6</f>
        <v>0</v>
      </c>
    </row>
    <row r="28" spans="1:24">
      <c r="A28">
        <v>27</v>
      </c>
      <c r="B28" s="2">
        <v>45321</v>
      </c>
      <c r="C28" s="2">
        <v>45351</v>
      </c>
      <c r="D28" t="s">
        <v>7</v>
      </c>
      <c r="E28">
        <f t="shared" si="0"/>
        <v>0</v>
      </c>
      <c r="F28">
        <v>0</v>
      </c>
      <c r="G28" t="str">
        <f t="shared" si="1"/>
        <v>PASS</v>
      </c>
      <c r="H28">
        <f t="shared" si="2"/>
        <v>0</v>
      </c>
      <c r="I28">
        <v>1</v>
      </c>
      <c r="J28" t="str">
        <f t="shared" si="3"/>
        <v>FAIL</v>
      </c>
      <c r="K28">
        <f t="shared" si="4"/>
        <v>30</v>
      </c>
      <c r="L28">
        <v>30</v>
      </c>
      <c r="M28" t="str">
        <f t="shared" si="5"/>
        <v>PASS</v>
      </c>
      <c r="N28">
        <f t="shared" si="6"/>
        <v>0</v>
      </c>
      <c r="O28">
        <v>1</v>
      </c>
      <c r="P28" t="str">
        <f t="shared" si="7"/>
        <v>FAIL</v>
      </c>
      <c r="Q28">
        <f t="shared" si="8"/>
        <v>30</v>
      </c>
      <c r="R28">
        <v>30</v>
      </c>
      <c r="S28" t="str">
        <f t="shared" si="9"/>
        <v>PASS</v>
      </c>
      <c r="T28">
        <f t="shared" si="10"/>
        <v>30</v>
      </c>
      <c r="U28">
        <v>0</v>
      </c>
      <c r="V28" t="str">
        <f t="shared" si="11"/>
        <v>FAIL</v>
      </c>
      <c r="W28" t="b">
        <f t="shared" ref="W28:W36" si="13">COUNTIF(E28:V28,"PASS")&lt;&gt;6</f>
        <v>1</v>
      </c>
    </row>
    <row r="29" spans="1:24">
      <c r="A29">
        <v>28</v>
      </c>
      <c r="B29" s="2">
        <v>44985</v>
      </c>
      <c r="C29" s="2">
        <v>45351</v>
      </c>
      <c r="D29" t="s">
        <v>7</v>
      </c>
      <c r="E29">
        <f t="shared" si="0"/>
        <v>1</v>
      </c>
      <c r="F29">
        <v>1</v>
      </c>
      <c r="G29" t="str">
        <f t="shared" si="1"/>
        <v>PASS</v>
      </c>
      <c r="H29">
        <f t="shared" si="2"/>
        <v>12</v>
      </c>
      <c r="I29">
        <v>12</v>
      </c>
      <c r="J29" t="str">
        <f t="shared" si="3"/>
        <v>PASS</v>
      </c>
      <c r="K29">
        <f t="shared" si="4"/>
        <v>366</v>
      </c>
      <c r="L29">
        <v>366</v>
      </c>
      <c r="M29" t="str">
        <f t="shared" si="5"/>
        <v>PASS</v>
      </c>
      <c r="N29">
        <f t="shared" si="6"/>
        <v>0</v>
      </c>
      <c r="O29">
        <v>0</v>
      </c>
      <c r="P29" t="str">
        <f t="shared" si="7"/>
        <v>PASS</v>
      </c>
      <c r="Q29">
        <f t="shared" si="8"/>
        <v>1</v>
      </c>
      <c r="R29">
        <v>1</v>
      </c>
      <c r="S29" t="str">
        <f t="shared" si="9"/>
        <v>PASS</v>
      </c>
      <c r="T29">
        <f t="shared" si="10"/>
        <v>1</v>
      </c>
      <c r="U29">
        <v>1</v>
      </c>
      <c r="V29" t="str">
        <f t="shared" si="11"/>
        <v>PASS</v>
      </c>
      <c r="W29" t="b">
        <f t="shared" si="13"/>
        <v>0</v>
      </c>
    </row>
    <row r="30" spans="1:24">
      <c r="A30">
        <v>29</v>
      </c>
      <c r="B30" s="2">
        <v>45323</v>
      </c>
      <c r="C30" s="2">
        <v>45351</v>
      </c>
      <c r="D30" t="s">
        <v>7</v>
      </c>
      <c r="E30">
        <f t="shared" si="0"/>
        <v>0</v>
      </c>
      <c r="F30">
        <v>0</v>
      </c>
      <c r="G30" t="str">
        <f t="shared" si="1"/>
        <v>PASS</v>
      </c>
      <c r="H30">
        <f t="shared" si="2"/>
        <v>0</v>
      </c>
      <c r="I30">
        <v>0</v>
      </c>
      <c r="J30" t="str">
        <f t="shared" si="3"/>
        <v>PASS</v>
      </c>
      <c r="K30">
        <f t="shared" si="4"/>
        <v>28</v>
      </c>
      <c r="L30">
        <v>28</v>
      </c>
      <c r="M30" t="str">
        <f t="shared" si="5"/>
        <v>PASS</v>
      </c>
      <c r="N30">
        <f t="shared" si="6"/>
        <v>0</v>
      </c>
      <c r="O30">
        <v>0</v>
      </c>
      <c r="P30" t="str">
        <f t="shared" si="7"/>
        <v>PASS</v>
      </c>
      <c r="Q30">
        <f t="shared" si="8"/>
        <v>28</v>
      </c>
      <c r="R30">
        <v>28</v>
      </c>
      <c r="S30" t="str">
        <f t="shared" si="9"/>
        <v>PASS</v>
      </c>
      <c r="T30">
        <f t="shared" si="10"/>
        <v>28</v>
      </c>
      <c r="U30">
        <v>28</v>
      </c>
      <c r="V30" t="str">
        <f t="shared" si="11"/>
        <v>PASS</v>
      </c>
      <c r="W30" t="b">
        <f t="shared" si="13"/>
        <v>0</v>
      </c>
    </row>
    <row r="31" spans="1:24">
      <c r="A31">
        <v>30</v>
      </c>
      <c r="B31" s="2">
        <v>45686</v>
      </c>
      <c r="C31" s="2">
        <v>45716</v>
      </c>
      <c r="D31" t="s">
        <v>7</v>
      </c>
      <c r="E31">
        <f t="shared" si="0"/>
        <v>0</v>
      </c>
      <c r="F31">
        <v>0</v>
      </c>
      <c r="G31" t="str">
        <f t="shared" si="1"/>
        <v>PASS</v>
      </c>
      <c r="H31">
        <f t="shared" si="2"/>
        <v>0</v>
      </c>
      <c r="I31">
        <v>1</v>
      </c>
      <c r="J31" t="str">
        <f t="shared" si="3"/>
        <v>FAIL</v>
      </c>
      <c r="K31">
        <f t="shared" si="4"/>
        <v>30</v>
      </c>
      <c r="L31">
        <v>30</v>
      </c>
      <c r="M31" t="str">
        <f t="shared" si="5"/>
        <v>PASS</v>
      </c>
      <c r="N31">
        <f t="shared" si="6"/>
        <v>0</v>
      </c>
      <c r="O31">
        <v>1</v>
      </c>
      <c r="P31" t="str">
        <f t="shared" si="7"/>
        <v>FAIL</v>
      </c>
      <c r="Q31">
        <f t="shared" si="8"/>
        <v>30</v>
      </c>
      <c r="R31">
        <v>30</v>
      </c>
      <c r="S31" t="str">
        <f t="shared" si="9"/>
        <v>PASS</v>
      </c>
      <c r="T31">
        <f t="shared" si="10"/>
        <v>30</v>
      </c>
      <c r="U31">
        <v>0</v>
      </c>
      <c r="V31" t="str">
        <f t="shared" si="11"/>
        <v>FAIL</v>
      </c>
      <c r="W31" t="b">
        <f t="shared" si="13"/>
        <v>1</v>
      </c>
    </row>
    <row r="32" spans="1:24">
      <c r="A32">
        <v>31</v>
      </c>
      <c r="B32" s="2">
        <v>45687</v>
      </c>
      <c r="C32" s="2">
        <v>45716</v>
      </c>
      <c r="D32" t="s">
        <v>7</v>
      </c>
      <c r="E32">
        <f t="shared" si="0"/>
        <v>0</v>
      </c>
      <c r="F32">
        <v>0</v>
      </c>
      <c r="G32" t="str">
        <f t="shared" si="1"/>
        <v>PASS</v>
      </c>
      <c r="H32">
        <f t="shared" si="2"/>
        <v>0</v>
      </c>
      <c r="I32">
        <v>1</v>
      </c>
      <c r="J32" t="str">
        <f t="shared" si="3"/>
        <v>FAIL</v>
      </c>
      <c r="K32">
        <f t="shared" si="4"/>
        <v>29</v>
      </c>
      <c r="L32">
        <v>29</v>
      </c>
      <c r="M32" t="str">
        <f t="shared" si="5"/>
        <v>PASS</v>
      </c>
      <c r="N32">
        <f t="shared" si="6"/>
        <v>0</v>
      </c>
      <c r="O32">
        <v>1</v>
      </c>
      <c r="P32" t="str">
        <f t="shared" si="7"/>
        <v>FAIL</v>
      </c>
      <c r="Q32">
        <f t="shared" si="8"/>
        <v>29</v>
      </c>
      <c r="R32">
        <v>29</v>
      </c>
      <c r="S32" t="str">
        <f t="shared" si="9"/>
        <v>PASS</v>
      </c>
      <c r="T32">
        <f t="shared" si="10"/>
        <v>29</v>
      </c>
      <c r="U32">
        <v>0</v>
      </c>
      <c r="V32" t="str">
        <f t="shared" si="11"/>
        <v>FAIL</v>
      </c>
      <c r="W32" t="b">
        <f t="shared" si="13"/>
        <v>1</v>
      </c>
    </row>
    <row r="33" spans="1:23">
      <c r="A33">
        <v>32</v>
      </c>
      <c r="B33" s="2">
        <v>45688</v>
      </c>
      <c r="C33" s="2">
        <v>45716</v>
      </c>
      <c r="D33" t="s">
        <v>7</v>
      </c>
      <c r="E33">
        <f t="shared" si="0"/>
        <v>0</v>
      </c>
      <c r="F33">
        <v>0</v>
      </c>
      <c r="G33" t="str">
        <f t="shared" si="1"/>
        <v>PASS</v>
      </c>
      <c r="H33">
        <f t="shared" si="2"/>
        <v>0</v>
      </c>
      <c r="I33">
        <v>1</v>
      </c>
      <c r="J33" t="str">
        <f t="shared" si="3"/>
        <v>FAIL</v>
      </c>
      <c r="K33">
        <f t="shared" si="4"/>
        <v>28</v>
      </c>
      <c r="L33">
        <v>28</v>
      </c>
      <c r="M33" t="str">
        <f t="shared" si="5"/>
        <v>PASS</v>
      </c>
      <c r="N33">
        <f t="shared" si="6"/>
        <v>0</v>
      </c>
      <c r="O33">
        <v>1</v>
      </c>
      <c r="P33" t="str">
        <f t="shared" si="7"/>
        <v>FAIL</v>
      </c>
      <c r="Q33">
        <f t="shared" si="8"/>
        <v>28</v>
      </c>
      <c r="R33">
        <v>28</v>
      </c>
      <c r="S33" t="str">
        <f t="shared" si="9"/>
        <v>PASS</v>
      </c>
      <c r="T33">
        <f t="shared" si="10"/>
        <v>28</v>
      </c>
      <c r="U33">
        <v>0</v>
      </c>
      <c r="V33" t="str">
        <f t="shared" si="11"/>
        <v>FAIL</v>
      </c>
      <c r="W33" t="b">
        <f t="shared" si="13"/>
        <v>1</v>
      </c>
    </row>
    <row r="34" spans="1:23">
      <c r="A34">
        <v>33</v>
      </c>
      <c r="B34" s="2">
        <v>45351</v>
      </c>
      <c r="C34" s="2">
        <v>45535</v>
      </c>
      <c r="D34" t="s">
        <v>7</v>
      </c>
      <c r="E34">
        <f t="shared" si="0"/>
        <v>0</v>
      </c>
      <c r="F34">
        <v>0</v>
      </c>
      <c r="G34" t="str">
        <f t="shared" si="1"/>
        <v>PASS</v>
      </c>
      <c r="H34">
        <f t="shared" si="2"/>
        <v>6</v>
      </c>
      <c r="I34">
        <v>6</v>
      </c>
      <c r="J34" t="str">
        <f t="shared" si="3"/>
        <v>PASS</v>
      </c>
      <c r="K34">
        <f t="shared" si="4"/>
        <v>184</v>
      </c>
      <c r="L34">
        <v>184</v>
      </c>
      <c r="M34" t="str">
        <f t="shared" si="5"/>
        <v>PASS</v>
      </c>
      <c r="N34">
        <f t="shared" si="6"/>
        <v>6</v>
      </c>
      <c r="O34">
        <v>6</v>
      </c>
      <c r="P34" t="str">
        <f t="shared" si="7"/>
        <v>PASS</v>
      </c>
      <c r="Q34">
        <f t="shared" si="8"/>
        <v>184</v>
      </c>
      <c r="R34">
        <v>184</v>
      </c>
      <c r="S34" t="str">
        <f t="shared" si="9"/>
        <v>PASS</v>
      </c>
      <c r="T34">
        <f t="shared" si="10"/>
        <v>2</v>
      </c>
      <c r="U34">
        <v>2</v>
      </c>
      <c r="V34" t="str">
        <f t="shared" si="11"/>
        <v>PASS</v>
      </c>
      <c r="W34" t="b">
        <f t="shared" si="13"/>
        <v>0</v>
      </c>
    </row>
    <row r="35" spans="1:23">
      <c r="A35">
        <v>34</v>
      </c>
      <c r="B35" s="2">
        <v>45351</v>
      </c>
      <c r="C35" s="2">
        <v>45688</v>
      </c>
      <c r="D35" t="s">
        <v>7</v>
      </c>
      <c r="E35">
        <f t="shared" si="0"/>
        <v>0</v>
      </c>
      <c r="F35">
        <v>0</v>
      </c>
      <c r="G35" t="str">
        <f t="shared" si="1"/>
        <v>PASS</v>
      </c>
      <c r="H35">
        <f t="shared" si="2"/>
        <v>11</v>
      </c>
      <c r="I35">
        <v>11</v>
      </c>
      <c r="J35" t="str">
        <f t="shared" si="3"/>
        <v>PASS</v>
      </c>
      <c r="K35">
        <f t="shared" si="4"/>
        <v>337</v>
      </c>
      <c r="L35">
        <v>337</v>
      </c>
      <c r="M35" t="str">
        <f t="shared" si="5"/>
        <v>PASS</v>
      </c>
      <c r="N35">
        <f t="shared" si="6"/>
        <v>11</v>
      </c>
      <c r="O35">
        <v>11</v>
      </c>
      <c r="P35" t="str">
        <f t="shared" si="7"/>
        <v>PASS</v>
      </c>
      <c r="Q35">
        <f t="shared" si="8"/>
        <v>337</v>
      </c>
      <c r="R35">
        <v>337</v>
      </c>
      <c r="S35" t="str">
        <f t="shared" si="9"/>
        <v>PASS</v>
      </c>
      <c r="T35">
        <f t="shared" si="10"/>
        <v>2</v>
      </c>
      <c r="U35">
        <v>2</v>
      </c>
      <c r="V35" t="str">
        <f t="shared" si="11"/>
        <v>PASS</v>
      </c>
      <c r="W35" t="b">
        <f t="shared" si="13"/>
        <v>0</v>
      </c>
    </row>
    <row r="36" spans="1:23">
      <c r="A36">
        <v>35</v>
      </c>
      <c r="B36" s="2">
        <v>45688</v>
      </c>
      <c r="C36" s="2">
        <v>45716</v>
      </c>
      <c r="D36" t="s">
        <v>8</v>
      </c>
      <c r="E36">
        <f t="shared" si="0"/>
        <v>0</v>
      </c>
      <c r="F36">
        <v>0</v>
      </c>
      <c r="G36" t="str">
        <f t="shared" si="1"/>
        <v>PASS</v>
      </c>
      <c r="H36">
        <f t="shared" si="2"/>
        <v>0</v>
      </c>
      <c r="I36">
        <v>1</v>
      </c>
      <c r="J36" t="str">
        <f t="shared" si="3"/>
        <v>FAIL</v>
      </c>
      <c r="K36">
        <f t="shared" si="4"/>
        <v>28</v>
      </c>
      <c r="L36">
        <v>28</v>
      </c>
      <c r="M36" t="str">
        <f t="shared" si="5"/>
        <v>PASS</v>
      </c>
      <c r="N36">
        <f t="shared" si="6"/>
        <v>0</v>
      </c>
      <c r="O36">
        <v>1</v>
      </c>
      <c r="P36" t="str">
        <f t="shared" si="7"/>
        <v>FAIL</v>
      </c>
      <c r="Q36">
        <f t="shared" si="8"/>
        <v>28</v>
      </c>
      <c r="R36">
        <v>28</v>
      </c>
      <c r="S36" t="str">
        <f t="shared" si="9"/>
        <v>PASS</v>
      </c>
      <c r="T36">
        <f t="shared" si="10"/>
        <v>28</v>
      </c>
      <c r="U36">
        <v>0</v>
      </c>
      <c r="V36" t="str">
        <f t="shared" si="11"/>
        <v>FAIL</v>
      </c>
      <c r="W36" t="b">
        <f t="shared" si="13"/>
        <v>1</v>
      </c>
    </row>
    <row r="37" spans="1:23">
      <c r="A37">
        <v>36</v>
      </c>
      <c r="B37" s="2">
        <v>45688</v>
      </c>
      <c r="C37" s="2">
        <v>45747</v>
      </c>
      <c r="D37" t="s">
        <v>8</v>
      </c>
      <c r="E37">
        <f t="shared" si="0"/>
        <v>0</v>
      </c>
      <c r="F37">
        <v>0</v>
      </c>
      <c r="G37" t="str">
        <f t="shared" si="1"/>
        <v>PASS</v>
      </c>
      <c r="H37">
        <f t="shared" si="2"/>
        <v>2</v>
      </c>
      <c r="I37">
        <v>2</v>
      </c>
      <c r="J37" t="str">
        <f t="shared" si="3"/>
        <v>PASS</v>
      </c>
      <c r="K37">
        <f t="shared" si="4"/>
        <v>59</v>
      </c>
      <c r="L37">
        <v>59</v>
      </c>
      <c r="M37" t="str">
        <f t="shared" si="5"/>
        <v>PASS</v>
      </c>
      <c r="N37">
        <f t="shared" si="6"/>
        <v>2</v>
      </c>
      <c r="O37">
        <v>2</v>
      </c>
      <c r="P37" t="str">
        <f t="shared" si="7"/>
        <v>PASS</v>
      </c>
      <c r="Q37">
        <f t="shared" si="8"/>
        <v>59</v>
      </c>
      <c r="R37">
        <v>59</v>
      </c>
      <c r="S37" t="str">
        <f t="shared" si="9"/>
        <v>PASS</v>
      </c>
      <c r="T37">
        <f t="shared" si="10"/>
        <v>0</v>
      </c>
      <c r="U37">
        <v>0</v>
      </c>
      <c r="V37" t="str">
        <f t="shared" si="11"/>
        <v>PASS</v>
      </c>
      <c r="W37" t="b">
        <f>COUNTIF(E37:V37,"PASS")&lt;&gt;6</f>
        <v>0</v>
      </c>
    </row>
    <row r="38" spans="1:23">
      <c r="A38">
        <v>37</v>
      </c>
      <c r="B38" s="2">
        <v>45688</v>
      </c>
      <c r="C38" s="2">
        <v>45777</v>
      </c>
      <c r="D38" t="s">
        <v>8</v>
      </c>
      <c r="E38">
        <f t="shared" si="0"/>
        <v>0</v>
      </c>
      <c r="F38">
        <v>0</v>
      </c>
      <c r="G38" t="str">
        <f t="shared" si="1"/>
        <v>PASS</v>
      </c>
      <c r="H38">
        <f t="shared" si="2"/>
        <v>2</v>
      </c>
      <c r="I38">
        <v>3</v>
      </c>
      <c r="J38" t="str">
        <f t="shared" si="3"/>
        <v>FAIL</v>
      </c>
      <c r="K38">
        <f t="shared" si="4"/>
        <v>89</v>
      </c>
      <c r="L38">
        <v>89</v>
      </c>
      <c r="M38" t="str">
        <f t="shared" si="5"/>
        <v>PASS</v>
      </c>
      <c r="N38">
        <f t="shared" si="6"/>
        <v>2</v>
      </c>
      <c r="O38">
        <v>3</v>
      </c>
      <c r="P38" t="str">
        <f t="shared" si="7"/>
        <v>FAIL</v>
      </c>
      <c r="Q38">
        <f t="shared" si="8"/>
        <v>89</v>
      </c>
      <c r="R38">
        <v>89</v>
      </c>
      <c r="S38" t="str">
        <f t="shared" si="9"/>
        <v>PASS</v>
      </c>
      <c r="T38">
        <f t="shared" si="10"/>
        <v>30</v>
      </c>
      <c r="U38">
        <v>0</v>
      </c>
      <c r="V38" t="str">
        <f t="shared" si="11"/>
        <v>FAIL</v>
      </c>
      <c r="W38" t="b">
        <f>COUNTIF(E38:V38,"PASS")&lt;&gt;6</f>
        <v>1</v>
      </c>
    </row>
    <row r="39" spans="1:23">
      <c r="A39">
        <v>38</v>
      </c>
      <c r="B39" s="2">
        <v>45716</v>
      </c>
      <c r="C39" s="2">
        <v>45747</v>
      </c>
      <c r="D39" t="s">
        <v>8</v>
      </c>
      <c r="E39">
        <f t="shared" si="0"/>
        <v>0</v>
      </c>
      <c r="F39">
        <v>0</v>
      </c>
      <c r="G39" t="str">
        <f t="shared" si="1"/>
        <v>PASS</v>
      </c>
      <c r="H39">
        <f t="shared" si="2"/>
        <v>1</v>
      </c>
      <c r="I39">
        <v>1</v>
      </c>
      <c r="J39" t="str">
        <f t="shared" si="3"/>
        <v>PASS</v>
      </c>
      <c r="K39">
        <f t="shared" si="4"/>
        <v>31</v>
      </c>
      <c r="L39">
        <v>31</v>
      </c>
      <c r="M39" t="str">
        <f t="shared" si="5"/>
        <v>PASS</v>
      </c>
      <c r="N39">
        <f t="shared" si="6"/>
        <v>1</v>
      </c>
      <c r="O39">
        <v>1</v>
      </c>
      <c r="P39" t="str">
        <f t="shared" si="7"/>
        <v>PASS</v>
      </c>
      <c r="Q39">
        <f t="shared" si="8"/>
        <v>31</v>
      </c>
      <c r="R39">
        <v>31</v>
      </c>
      <c r="S39" t="str">
        <f t="shared" si="9"/>
        <v>PASS</v>
      </c>
      <c r="T39">
        <f t="shared" si="10"/>
        <v>3</v>
      </c>
      <c r="U39">
        <v>3</v>
      </c>
      <c r="V39" t="str">
        <f t="shared" si="11"/>
        <v>PASS</v>
      </c>
      <c r="W39" t="b">
        <f t="shared" ref="W39:W45" si="14">COUNTIF(E39:V39,"PASS")&lt;&gt;6</f>
        <v>0</v>
      </c>
    </row>
    <row r="40" spans="1:23">
      <c r="A40">
        <v>39</v>
      </c>
      <c r="B40" s="2">
        <v>45716</v>
      </c>
      <c r="C40" s="2">
        <v>45777</v>
      </c>
      <c r="D40" t="s">
        <v>8</v>
      </c>
      <c r="E40">
        <f t="shared" si="0"/>
        <v>0</v>
      </c>
      <c r="F40">
        <v>0</v>
      </c>
      <c r="G40" t="str">
        <f t="shared" si="1"/>
        <v>PASS</v>
      </c>
      <c r="H40">
        <f t="shared" si="2"/>
        <v>2</v>
      </c>
      <c r="I40">
        <v>2</v>
      </c>
      <c r="J40" t="str">
        <f t="shared" si="3"/>
        <v>PASS</v>
      </c>
      <c r="K40">
        <f t="shared" si="4"/>
        <v>61</v>
      </c>
      <c r="L40">
        <v>61</v>
      </c>
      <c r="M40" t="str">
        <f t="shared" si="5"/>
        <v>PASS</v>
      </c>
      <c r="N40">
        <f t="shared" si="6"/>
        <v>2</v>
      </c>
      <c r="O40">
        <v>2</v>
      </c>
      <c r="P40" t="str">
        <f t="shared" si="7"/>
        <v>PASS</v>
      </c>
      <c r="Q40">
        <f t="shared" si="8"/>
        <v>61</v>
      </c>
      <c r="R40">
        <v>61</v>
      </c>
      <c r="S40" t="str">
        <f t="shared" si="9"/>
        <v>PASS</v>
      </c>
      <c r="T40">
        <f t="shared" si="10"/>
        <v>2</v>
      </c>
      <c r="U40">
        <v>2</v>
      </c>
      <c r="V40" t="str">
        <f t="shared" si="11"/>
        <v>PASS</v>
      </c>
      <c r="W40" t="b">
        <f t="shared" si="14"/>
        <v>0</v>
      </c>
    </row>
    <row r="41" spans="1:23">
      <c r="A41">
        <v>40</v>
      </c>
      <c r="B41" s="2">
        <v>45716</v>
      </c>
      <c r="C41" s="2">
        <v>45808</v>
      </c>
      <c r="D41" t="s">
        <v>8</v>
      </c>
      <c r="E41">
        <f t="shared" si="0"/>
        <v>0</v>
      </c>
      <c r="F41">
        <v>0</v>
      </c>
      <c r="G41" t="str">
        <f t="shared" si="1"/>
        <v>PASS</v>
      </c>
      <c r="H41">
        <f t="shared" si="2"/>
        <v>3</v>
      </c>
      <c r="I41">
        <v>3</v>
      </c>
      <c r="J41" t="str">
        <f t="shared" si="3"/>
        <v>PASS</v>
      </c>
      <c r="K41">
        <f t="shared" si="4"/>
        <v>92</v>
      </c>
      <c r="L41">
        <v>92</v>
      </c>
      <c r="M41" t="str">
        <f t="shared" si="5"/>
        <v>PASS</v>
      </c>
      <c r="N41">
        <f t="shared" si="6"/>
        <v>3</v>
      </c>
      <c r="O41">
        <v>3</v>
      </c>
      <c r="P41" t="str">
        <f t="shared" si="7"/>
        <v>PASS</v>
      </c>
      <c r="Q41">
        <f t="shared" si="8"/>
        <v>92</v>
      </c>
      <c r="R41">
        <v>92</v>
      </c>
      <c r="S41" t="str">
        <f t="shared" si="9"/>
        <v>PASS</v>
      </c>
      <c r="T41">
        <f t="shared" si="10"/>
        <v>3</v>
      </c>
      <c r="U41">
        <v>3</v>
      </c>
      <c r="V41" t="str">
        <f t="shared" si="11"/>
        <v>PASS</v>
      </c>
      <c r="W41" t="b">
        <f t="shared" si="14"/>
        <v>0</v>
      </c>
    </row>
    <row r="42" spans="1:23">
      <c r="A42">
        <v>41</v>
      </c>
      <c r="B42" s="2">
        <v>45747</v>
      </c>
      <c r="C42" s="2">
        <v>45777</v>
      </c>
      <c r="D42" t="s">
        <v>8</v>
      </c>
      <c r="E42">
        <f t="shared" si="0"/>
        <v>0</v>
      </c>
      <c r="F42">
        <v>0</v>
      </c>
      <c r="G42" t="str">
        <f t="shared" si="1"/>
        <v>PASS</v>
      </c>
      <c r="H42">
        <f t="shared" si="2"/>
        <v>0</v>
      </c>
      <c r="I42">
        <v>1</v>
      </c>
      <c r="J42" t="str">
        <f t="shared" si="3"/>
        <v>FAIL</v>
      </c>
      <c r="K42">
        <f t="shared" si="4"/>
        <v>30</v>
      </c>
      <c r="L42">
        <v>30</v>
      </c>
      <c r="M42" t="str">
        <f t="shared" si="5"/>
        <v>PASS</v>
      </c>
      <c r="N42">
        <f t="shared" si="6"/>
        <v>0</v>
      </c>
      <c r="O42">
        <v>1</v>
      </c>
      <c r="P42" t="str">
        <f t="shared" si="7"/>
        <v>FAIL</v>
      </c>
      <c r="Q42">
        <f t="shared" si="8"/>
        <v>30</v>
      </c>
      <c r="R42">
        <v>30</v>
      </c>
      <c r="S42" t="str">
        <f t="shared" si="9"/>
        <v>PASS</v>
      </c>
      <c r="T42">
        <f t="shared" si="10"/>
        <v>30</v>
      </c>
      <c r="U42">
        <v>0</v>
      </c>
      <c r="V42" t="str">
        <f t="shared" si="11"/>
        <v>FAIL</v>
      </c>
      <c r="W42" t="b">
        <f t="shared" si="14"/>
        <v>1</v>
      </c>
    </row>
    <row r="43" spans="1:23">
      <c r="A43">
        <v>42</v>
      </c>
      <c r="B43" s="2">
        <v>45747</v>
      </c>
      <c r="C43" s="2">
        <v>45808</v>
      </c>
      <c r="D43" t="s">
        <v>8</v>
      </c>
      <c r="E43">
        <f t="shared" si="0"/>
        <v>0</v>
      </c>
      <c r="F43">
        <v>0</v>
      </c>
      <c r="G43" t="str">
        <f t="shared" si="1"/>
        <v>PASS</v>
      </c>
      <c r="H43">
        <f t="shared" si="2"/>
        <v>2</v>
      </c>
      <c r="I43">
        <v>2</v>
      </c>
      <c r="J43" t="str">
        <f t="shared" si="3"/>
        <v>PASS</v>
      </c>
      <c r="K43">
        <f t="shared" si="4"/>
        <v>61</v>
      </c>
      <c r="L43">
        <v>61</v>
      </c>
      <c r="M43" t="str">
        <f t="shared" si="5"/>
        <v>PASS</v>
      </c>
      <c r="N43">
        <f t="shared" si="6"/>
        <v>2</v>
      </c>
      <c r="O43">
        <v>2</v>
      </c>
      <c r="P43" t="str">
        <f t="shared" si="7"/>
        <v>PASS</v>
      </c>
      <c r="Q43">
        <f t="shared" si="8"/>
        <v>61</v>
      </c>
      <c r="R43">
        <v>61</v>
      </c>
      <c r="S43" t="str">
        <f t="shared" si="9"/>
        <v>PASS</v>
      </c>
      <c r="T43">
        <f t="shared" si="10"/>
        <v>0</v>
      </c>
      <c r="U43">
        <v>0</v>
      </c>
      <c r="V43" t="str">
        <f t="shared" si="11"/>
        <v>PASS</v>
      </c>
      <c r="W43" t="b">
        <f t="shared" si="14"/>
        <v>0</v>
      </c>
    </row>
    <row r="44" spans="1:23">
      <c r="A44">
        <v>43</v>
      </c>
      <c r="B44" s="2">
        <v>45747</v>
      </c>
      <c r="C44" s="2">
        <v>45838</v>
      </c>
      <c r="D44" t="s">
        <v>8</v>
      </c>
      <c r="E44">
        <f t="shared" si="0"/>
        <v>0</v>
      </c>
      <c r="F44">
        <v>0</v>
      </c>
      <c r="G44" t="str">
        <f t="shared" si="1"/>
        <v>PASS</v>
      </c>
      <c r="H44">
        <f t="shared" si="2"/>
        <v>2</v>
      </c>
      <c r="I44">
        <v>3</v>
      </c>
      <c r="J44" t="str">
        <f t="shared" si="3"/>
        <v>FAIL</v>
      </c>
      <c r="K44">
        <f t="shared" si="4"/>
        <v>91</v>
      </c>
      <c r="L44">
        <v>91</v>
      </c>
      <c r="M44" t="str">
        <f t="shared" si="5"/>
        <v>PASS</v>
      </c>
      <c r="N44">
        <f t="shared" si="6"/>
        <v>2</v>
      </c>
      <c r="O44">
        <v>3</v>
      </c>
      <c r="P44" t="str">
        <f t="shared" si="7"/>
        <v>FAIL</v>
      </c>
      <c r="Q44">
        <f t="shared" si="8"/>
        <v>91</v>
      </c>
      <c r="R44">
        <v>91</v>
      </c>
      <c r="S44" t="str">
        <f t="shared" si="9"/>
        <v>PASS</v>
      </c>
      <c r="T44">
        <f t="shared" si="10"/>
        <v>30</v>
      </c>
      <c r="U44">
        <v>0</v>
      </c>
      <c r="V44" t="str">
        <f t="shared" si="11"/>
        <v>FAIL</v>
      </c>
      <c r="W44" t="b">
        <f t="shared" si="14"/>
        <v>1</v>
      </c>
    </row>
    <row r="45" spans="1:23">
      <c r="A45">
        <v>44</v>
      </c>
      <c r="B45" s="2">
        <v>45777</v>
      </c>
      <c r="C45" s="2">
        <v>45808</v>
      </c>
      <c r="D45" t="s">
        <v>8</v>
      </c>
      <c r="E45">
        <f t="shared" si="0"/>
        <v>0</v>
      </c>
      <c r="F45">
        <v>0</v>
      </c>
      <c r="G45" t="str">
        <f t="shared" si="1"/>
        <v>PASS</v>
      </c>
      <c r="H45">
        <f t="shared" si="2"/>
        <v>1</v>
      </c>
      <c r="I45">
        <v>1</v>
      </c>
      <c r="J45" t="str">
        <f t="shared" si="3"/>
        <v>PASS</v>
      </c>
      <c r="K45">
        <f t="shared" si="4"/>
        <v>31</v>
      </c>
      <c r="L45">
        <v>31</v>
      </c>
      <c r="M45" t="str">
        <f t="shared" si="5"/>
        <v>PASS</v>
      </c>
      <c r="N45">
        <f t="shared" si="6"/>
        <v>1</v>
      </c>
      <c r="O45">
        <v>1</v>
      </c>
      <c r="P45" t="str">
        <f t="shared" si="7"/>
        <v>PASS</v>
      </c>
      <c r="Q45">
        <f t="shared" si="8"/>
        <v>31</v>
      </c>
      <c r="R45">
        <v>31</v>
      </c>
      <c r="S45" t="str">
        <f t="shared" si="9"/>
        <v>PASS</v>
      </c>
      <c r="T45">
        <f t="shared" si="10"/>
        <v>1</v>
      </c>
      <c r="U45">
        <v>1</v>
      </c>
      <c r="V45" t="str">
        <f t="shared" si="11"/>
        <v>PASS</v>
      </c>
      <c r="W45" t="b">
        <f t="shared" si="14"/>
        <v>0</v>
      </c>
    </row>
    <row r="46" spans="1:23">
      <c r="A46">
        <v>45</v>
      </c>
      <c r="B46" s="2">
        <v>45777</v>
      </c>
      <c r="C46" s="2">
        <v>45838</v>
      </c>
      <c r="D46" t="s">
        <v>8</v>
      </c>
      <c r="E46">
        <f t="shared" si="0"/>
        <v>0</v>
      </c>
      <c r="F46">
        <v>0</v>
      </c>
      <c r="G46" t="str">
        <f t="shared" si="1"/>
        <v>PASS</v>
      </c>
      <c r="H46">
        <f t="shared" si="2"/>
        <v>2</v>
      </c>
      <c r="I46">
        <v>2</v>
      </c>
      <c r="J46" t="str">
        <f t="shared" si="3"/>
        <v>PASS</v>
      </c>
      <c r="K46">
        <f t="shared" si="4"/>
        <v>61</v>
      </c>
      <c r="L46">
        <v>61</v>
      </c>
      <c r="M46" t="str">
        <f t="shared" si="5"/>
        <v>PASS</v>
      </c>
      <c r="N46">
        <f t="shared" si="6"/>
        <v>2</v>
      </c>
      <c r="O46">
        <v>2</v>
      </c>
      <c r="P46" t="str">
        <f t="shared" si="7"/>
        <v>PASS</v>
      </c>
      <c r="Q46">
        <f t="shared" si="8"/>
        <v>61</v>
      </c>
      <c r="R46">
        <v>61</v>
      </c>
      <c r="S46" t="str">
        <f t="shared" si="9"/>
        <v>PASS</v>
      </c>
      <c r="T46">
        <f t="shared" si="10"/>
        <v>0</v>
      </c>
      <c r="U46">
        <v>0</v>
      </c>
      <c r="V46" t="str">
        <f t="shared" si="11"/>
        <v>PASS</v>
      </c>
      <c r="W46" t="b">
        <f>COUNTIF(E46:V46,"PASS")&lt;&gt;6</f>
        <v>0</v>
      </c>
    </row>
    <row r="47" spans="1:23">
      <c r="A47">
        <v>46</v>
      </c>
      <c r="B47" s="2">
        <v>45777</v>
      </c>
      <c r="C47" s="2">
        <v>45869</v>
      </c>
      <c r="D47" t="s">
        <v>8</v>
      </c>
      <c r="E47">
        <f t="shared" si="0"/>
        <v>0</v>
      </c>
      <c r="F47">
        <v>0</v>
      </c>
      <c r="G47" t="str">
        <f t="shared" si="1"/>
        <v>PASS</v>
      </c>
      <c r="H47">
        <f t="shared" si="2"/>
        <v>3</v>
      </c>
      <c r="I47">
        <v>3</v>
      </c>
      <c r="J47" t="str">
        <f t="shared" si="3"/>
        <v>PASS</v>
      </c>
      <c r="K47">
        <f t="shared" si="4"/>
        <v>92</v>
      </c>
      <c r="L47">
        <v>92</v>
      </c>
      <c r="M47" t="str">
        <f t="shared" si="5"/>
        <v>PASS</v>
      </c>
      <c r="N47">
        <f t="shared" si="6"/>
        <v>3</v>
      </c>
      <c r="O47">
        <v>3</v>
      </c>
      <c r="P47" t="str">
        <f t="shared" si="7"/>
        <v>PASS</v>
      </c>
      <c r="Q47">
        <f t="shared" si="8"/>
        <v>92</v>
      </c>
      <c r="R47">
        <v>92</v>
      </c>
      <c r="S47" t="str">
        <f t="shared" si="9"/>
        <v>PASS</v>
      </c>
      <c r="T47">
        <f t="shared" si="10"/>
        <v>1</v>
      </c>
      <c r="U47">
        <v>1</v>
      </c>
      <c r="V47" t="str">
        <f t="shared" si="11"/>
        <v>PASS</v>
      </c>
      <c r="W47" t="b">
        <f>COUNTIF(E47:V47,"PASS")&lt;&gt;6</f>
        <v>0</v>
      </c>
    </row>
    <row r="48" spans="1:23">
      <c r="A48">
        <v>47</v>
      </c>
      <c r="B48" s="2">
        <v>45808</v>
      </c>
      <c r="C48" s="2">
        <v>45838</v>
      </c>
      <c r="D48" t="s">
        <v>8</v>
      </c>
      <c r="E48">
        <f t="shared" si="0"/>
        <v>0</v>
      </c>
      <c r="F48">
        <v>0</v>
      </c>
      <c r="G48" t="str">
        <f t="shared" si="1"/>
        <v>PASS</v>
      </c>
      <c r="H48">
        <f t="shared" si="2"/>
        <v>0</v>
      </c>
      <c r="I48">
        <v>1</v>
      </c>
      <c r="J48" t="str">
        <f t="shared" si="3"/>
        <v>FAIL</v>
      </c>
      <c r="K48">
        <f t="shared" si="4"/>
        <v>30</v>
      </c>
      <c r="L48">
        <v>30</v>
      </c>
      <c r="M48" t="str">
        <f t="shared" si="5"/>
        <v>PASS</v>
      </c>
      <c r="N48">
        <f t="shared" si="6"/>
        <v>0</v>
      </c>
      <c r="O48">
        <v>1</v>
      </c>
      <c r="P48" t="str">
        <f t="shared" si="7"/>
        <v>FAIL</v>
      </c>
      <c r="Q48">
        <f t="shared" si="8"/>
        <v>30</v>
      </c>
      <c r="R48">
        <v>30</v>
      </c>
      <c r="S48" t="str">
        <f t="shared" si="9"/>
        <v>PASS</v>
      </c>
      <c r="T48">
        <f t="shared" si="10"/>
        <v>30</v>
      </c>
      <c r="U48">
        <v>0</v>
      </c>
      <c r="V48" t="str">
        <f t="shared" si="11"/>
        <v>FAIL</v>
      </c>
      <c r="W48" t="b">
        <f t="shared" ref="W48:W64" si="15">COUNTIF(E48:V48,"PASS")&lt;&gt;6</f>
        <v>1</v>
      </c>
    </row>
    <row r="49" spans="1:23">
      <c r="A49">
        <v>48</v>
      </c>
      <c r="B49" s="2">
        <v>45808</v>
      </c>
      <c r="C49" s="2">
        <v>45869</v>
      </c>
      <c r="D49" t="s">
        <v>8</v>
      </c>
      <c r="E49">
        <f t="shared" si="0"/>
        <v>0</v>
      </c>
      <c r="F49">
        <v>0</v>
      </c>
      <c r="G49" t="str">
        <f t="shared" si="1"/>
        <v>PASS</v>
      </c>
      <c r="H49">
        <f t="shared" si="2"/>
        <v>2</v>
      </c>
      <c r="I49">
        <v>2</v>
      </c>
      <c r="J49" t="str">
        <f t="shared" si="3"/>
        <v>PASS</v>
      </c>
      <c r="K49">
        <f t="shared" si="4"/>
        <v>61</v>
      </c>
      <c r="L49">
        <v>61</v>
      </c>
      <c r="M49" t="str">
        <f t="shared" si="5"/>
        <v>PASS</v>
      </c>
      <c r="N49">
        <f t="shared" si="6"/>
        <v>2</v>
      </c>
      <c r="O49">
        <v>2</v>
      </c>
      <c r="P49" t="str">
        <f t="shared" si="7"/>
        <v>PASS</v>
      </c>
      <c r="Q49">
        <f t="shared" si="8"/>
        <v>61</v>
      </c>
      <c r="R49">
        <v>61</v>
      </c>
      <c r="S49" t="str">
        <f t="shared" si="9"/>
        <v>PASS</v>
      </c>
      <c r="T49">
        <f t="shared" si="10"/>
        <v>0</v>
      </c>
      <c r="U49">
        <v>0</v>
      </c>
      <c r="V49" t="str">
        <f t="shared" si="11"/>
        <v>PASS</v>
      </c>
      <c r="W49" t="b">
        <f t="shared" si="15"/>
        <v>0</v>
      </c>
    </row>
    <row r="50" spans="1:23">
      <c r="A50">
        <v>49</v>
      </c>
      <c r="B50" s="2">
        <v>45808</v>
      </c>
      <c r="C50" s="2">
        <v>45900</v>
      </c>
      <c r="D50" t="s">
        <v>8</v>
      </c>
      <c r="E50">
        <f t="shared" si="0"/>
        <v>0</v>
      </c>
      <c r="F50">
        <v>0</v>
      </c>
      <c r="G50" t="str">
        <f t="shared" si="1"/>
        <v>PASS</v>
      </c>
      <c r="H50">
        <f t="shared" si="2"/>
        <v>3</v>
      </c>
      <c r="I50">
        <v>3</v>
      </c>
      <c r="J50" t="str">
        <f t="shared" si="3"/>
        <v>PASS</v>
      </c>
      <c r="K50">
        <f t="shared" si="4"/>
        <v>92</v>
      </c>
      <c r="L50">
        <v>92</v>
      </c>
      <c r="M50" t="str">
        <f t="shared" si="5"/>
        <v>PASS</v>
      </c>
      <c r="N50">
        <f t="shared" si="6"/>
        <v>3</v>
      </c>
      <c r="O50">
        <v>3</v>
      </c>
      <c r="P50" t="str">
        <f t="shared" si="7"/>
        <v>PASS</v>
      </c>
      <c r="Q50">
        <f t="shared" si="8"/>
        <v>92</v>
      </c>
      <c r="R50">
        <v>92</v>
      </c>
      <c r="S50" t="str">
        <f t="shared" si="9"/>
        <v>PASS</v>
      </c>
      <c r="T50">
        <f t="shared" si="10"/>
        <v>0</v>
      </c>
      <c r="U50">
        <v>0</v>
      </c>
      <c r="V50" t="str">
        <f t="shared" si="11"/>
        <v>PASS</v>
      </c>
      <c r="W50" t="b">
        <f t="shared" si="15"/>
        <v>0</v>
      </c>
    </row>
    <row r="51" spans="1:23">
      <c r="A51">
        <v>50</v>
      </c>
      <c r="B51" s="2">
        <v>45838</v>
      </c>
      <c r="C51" s="2">
        <v>45869</v>
      </c>
      <c r="D51" t="s">
        <v>8</v>
      </c>
      <c r="E51">
        <f t="shared" si="0"/>
        <v>0</v>
      </c>
      <c r="F51">
        <v>0</v>
      </c>
      <c r="G51" t="str">
        <f t="shared" si="1"/>
        <v>PASS</v>
      </c>
      <c r="H51">
        <f t="shared" si="2"/>
        <v>1</v>
      </c>
      <c r="I51">
        <v>1</v>
      </c>
      <c r="J51" t="str">
        <f t="shared" si="3"/>
        <v>PASS</v>
      </c>
      <c r="K51">
        <f t="shared" si="4"/>
        <v>31</v>
      </c>
      <c r="L51">
        <v>31</v>
      </c>
      <c r="M51" t="str">
        <f t="shared" si="5"/>
        <v>PASS</v>
      </c>
      <c r="N51">
        <f t="shared" si="6"/>
        <v>1</v>
      </c>
      <c r="O51">
        <v>1</v>
      </c>
      <c r="P51" t="str">
        <f t="shared" si="7"/>
        <v>PASS</v>
      </c>
      <c r="Q51">
        <f t="shared" si="8"/>
        <v>31</v>
      </c>
      <c r="R51">
        <v>31</v>
      </c>
      <c r="S51" t="str">
        <f t="shared" si="9"/>
        <v>PASS</v>
      </c>
      <c r="T51">
        <f t="shared" si="10"/>
        <v>1</v>
      </c>
      <c r="U51">
        <v>1</v>
      </c>
      <c r="V51" t="str">
        <f t="shared" si="11"/>
        <v>PASS</v>
      </c>
      <c r="W51" t="b">
        <f t="shared" si="15"/>
        <v>0</v>
      </c>
    </row>
    <row r="52" spans="1:23">
      <c r="A52">
        <v>51</v>
      </c>
      <c r="B52" s="2">
        <v>45838</v>
      </c>
      <c r="C52" s="2">
        <v>45900</v>
      </c>
      <c r="D52" t="s">
        <v>8</v>
      </c>
      <c r="E52">
        <f t="shared" si="0"/>
        <v>0</v>
      </c>
      <c r="F52">
        <v>0</v>
      </c>
      <c r="G52" t="str">
        <f t="shared" si="1"/>
        <v>PASS</v>
      </c>
      <c r="H52">
        <f t="shared" si="2"/>
        <v>2</v>
      </c>
      <c r="I52">
        <v>2</v>
      </c>
      <c r="J52" t="str">
        <f t="shared" si="3"/>
        <v>PASS</v>
      </c>
      <c r="K52">
        <f t="shared" si="4"/>
        <v>62</v>
      </c>
      <c r="L52">
        <v>62</v>
      </c>
      <c r="M52" t="str">
        <f t="shared" si="5"/>
        <v>PASS</v>
      </c>
      <c r="N52">
        <f t="shared" si="6"/>
        <v>2</v>
      </c>
      <c r="O52">
        <v>2</v>
      </c>
      <c r="P52" t="str">
        <f t="shared" si="7"/>
        <v>PASS</v>
      </c>
      <c r="Q52">
        <f t="shared" si="8"/>
        <v>62</v>
      </c>
      <c r="R52">
        <v>62</v>
      </c>
      <c r="S52" t="str">
        <f t="shared" si="9"/>
        <v>PASS</v>
      </c>
      <c r="T52">
        <f t="shared" si="10"/>
        <v>1</v>
      </c>
      <c r="U52">
        <v>1</v>
      </c>
      <c r="V52" t="str">
        <f t="shared" si="11"/>
        <v>PASS</v>
      </c>
      <c r="W52" t="b">
        <f t="shared" si="15"/>
        <v>0</v>
      </c>
    </row>
    <row r="53" spans="1:23">
      <c r="A53">
        <v>52</v>
      </c>
      <c r="B53" s="2">
        <v>45838</v>
      </c>
      <c r="C53" s="2">
        <v>45930</v>
      </c>
      <c r="D53" t="s">
        <v>8</v>
      </c>
      <c r="E53">
        <f t="shared" si="0"/>
        <v>0</v>
      </c>
      <c r="F53">
        <v>0</v>
      </c>
      <c r="G53" t="str">
        <f t="shared" si="1"/>
        <v>PASS</v>
      </c>
      <c r="H53">
        <f t="shared" si="2"/>
        <v>3</v>
      </c>
      <c r="I53">
        <v>3</v>
      </c>
      <c r="J53" t="str">
        <f t="shared" si="3"/>
        <v>PASS</v>
      </c>
      <c r="K53">
        <f t="shared" si="4"/>
        <v>92</v>
      </c>
      <c r="L53">
        <v>92</v>
      </c>
      <c r="M53" t="str">
        <f t="shared" si="5"/>
        <v>PASS</v>
      </c>
      <c r="N53">
        <f t="shared" si="6"/>
        <v>3</v>
      </c>
      <c r="O53">
        <v>3</v>
      </c>
      <c r="P53" t="str">
        <f t="shared" si="7"/>
        <v>PASS</v>
      </c>
      <c r="Q53">
        <f t="shared" si="8"/>
        <v>92</v>
      </c>
      <c r="R53">
        <v>92</v>
      </c>
      <c r="S53" t="str">
        <f t="shared" si="9"/>
        <v>PASS</v>
      </c>
      <c r="T53">
        <f t="shared" si="10"/>
        <v>0</v>
      </c>
      <c r="U53">
        <v>0</v>
      </c>
      <c r="V53" t="str">
        <f t="shared" si="11"/>
        <v>PASS</v>
      </c>
      <c r="W53" t="b">
        <f t="shared" si="15"/>
        <v>0</v>
      </c>
    </row>
    <row r="54" spans="1:23">
      <c r="A54">
        <v>53</v>
      </c>
      <c r="B54" s="2">
        <v>45869</v>
      </c>
      <c r="C54" s="2">
        <v>45900</v>
      </c>
      <c r="D54" t="s">
        <v>8</v>
      </c>
      <c r="E54">
        <f t="shared" si="0"/>
        <v>0</v>
      </c>
      <c r="F54">
        <v>0</v>
      </c>
      <c r="G54" t="str">
        <f t="shared" si="1"/>
        <v>PASS</v>
      </c>
      <c r="H54">
        <f t="shared" si="2"/>
        <v>1</v>
      </c>
      <c r="I54">
        <v>1</v>
      </c>
      <c r="J54" t="str">
        <f t="shared" si="3"/>
        <v>PASS</v>
      </c>
      <c r="K54">
        <f t="shared" si="4"/>
        <v>31</v>
      </c>
      <c r="L54">
        <v>31</v>
      </c>
      <c r="M54" t="str">
        <f t="shared" si="5"/>
        <v>PASS</v>
      </c>
      <c r="N54">
        <f t="shared" si="6"/>
        <v>1</v>
      </c>
      <c r="O54">
        <v>1</v>
      </c>
      <c r="P54" t="str">
        <f t="shared" si="7"/>
        <v>PASS</v>
      </c>
      <c r="Q54">
        <f t="shared" si="8"/>
        <v>31</v>
      </c>
      <c r="R54">
        <v>31</v>
      </c>
      <c r="S54" t="str">
        <f t="shared" si="9"/>
        <v>PASS</v>
      </c>
      <c r="T54">
        <f t="shared" si="10"/>
        <v>0</v>
      </c>
      <c r="U54">
        <v>0</v>
      </c>
      <c r="V54" t="str">
        <f t="shared" si="11"/>
        <v>PASS</v>
      </c>
      <c r="W54" t="b">
        <f t="shared" si="15"/>
        <v>0</v>
      </c>
    </row>
    <row r="55" spans="1:23">
      <c r="A55">
        <v>54</v>
      </c>
      <c r="B55" s="2">
        <v>45869</v>
      </c>
      <c r="C55" s="2">
        <v>45930</v>
      </c>
      <c r="D55" t="s">
        <v>8</v>
      </c>
      <c r="E55">
        <f t="shared" si="0"/>
        <v>0</v>
      </c>
      <c r="F55">
        <v>0</v>
      </c>
      <c r="G55" t="str">
        <f t="shared" si="1"/>
        <v>PASS</v>
      </c>
      <c r="H55">
        <f t="shared" si="2"/>
        <v>1</v>
      </c>
      <c r="I55">
        <v>2</v>
      </c>
      <c r="J55" t="str">
        <f t="shared" si="3"/>
        <v>FAIL</v>
      </c>
      <c r="K55">
        <f t="shared" si="4"/>
        <v>61</v>
      </c>
      <c r="L55">
        <v>61</v>
      </c>
      <c r="M55" t="str">
        <f t="shared" si="5"/>
        <v>PASS</v>
      </c>
      <c r="N55">
        <f t="shared" si="6"/>
        <v>1</v>
      </c>
      <c r="O55">
        <v>2</v>
      </c>
      <c r="P55" t="str">
        <f t="shared" si="7"/>
        <v>FAIL</v>
      </c>
      <c r="Q55">
        <f t="shared" si="8"/>
        <v>61</v>
      </c>
      <c r="R55">
        <v>61</v>
      </c>
      <c r="S55" t="str">
        <f t="shared" si="9"/>
        <v>PASS</v>
      </c>
      <c r="T55">
        <f t="shared" si="10"/>
        <v>30</v>
      </c>
      <c r="U55">
        <v>0</v>
      </c>
      <c r="V55" t="str">
        <f t="shared" si="11"/>
        <v>FAIL</v>
      </c>
      <c r="W55" t="b">
        <f t="shared" si="15"/>
        <v>1</v>
      </c>
    </row>
    <row r="56" spans="1:23">
      <c r="A56">
        <v>55</v>
      </c>
      <c r="B56" s="2">
        <v>45869</v>
      </c>
      <c r="C56" s="2">
        <v>45961</v>
      </c>
      <c r="D56" t="s">
        <v>8</v>
      </c>
      <c r="E56">
        <f t="shared" si="0"/>
        <v>0</v>
      </c>
      <c r="F56">
        <v>0</v>
      </c>
      <c r="G56" t="str">
        <f t="shared" si="1"/>
        <v>PASS</v>
      </c>
      <c r="H56">
        <f t="shared" si="2"/>
        <v>3</v>
      </c>
      <c r="I56">
        <v>3</v>
      </c>
      <c r="J56" t="str">
        <f t="shared" si="3"/>
        <v>PASS</v>
      </c>
      <c r="K56">
        <f t="shared" si="4"/>
        <v>92</v>
      </c>
      <c r="L56">
        <v>92</v>
      </c>
      <c r="M56" t="str">
        <f t="shared" si="5"/>
        <v>PASS</v>
      </c>
      <c r="N56">
        <f t="shared" si="6"/>
        <v>3</v>
      </c>
      <c r="O56">
        <v>3</v>
      </c>
      <c r="P56" t="str">
        <f t="shared" si="7"/>
        <v>PASS</v>
      </c>
      <c r="Q56">
        <f t="shared" si="8"/>
        <v>92</v>
      </c>
      <c r="R56">
        <v>92</v>
      </c>
      <c r="S56" t="str">
        <f t="shared" si="9"/>
        <v>PASS</v>
      </c>
      <c r="T56">
        <f t="shared" si="10"/>
        <v>0</v>
      </c>
      <c r="U56">
        <v>0</v>
      </c>
      <c r="V56" t="str">
        <f t="shared" si="11"/>
        <v>PASS</v>
      </c>
      <c r="W56" t="b">
        <f t="shared" si="15"/>
        <v>0</v>
      </c>
    </row>
    <row r="57" spans="1:23">
      <c r="A57">
        <v>56</v>
      </c>
      <c r="B57" s="2">
        <v>45900</v>
      </c>
      <c r="C57" s="2">
        <v>45930</v>
      </c>
      <c r="D57" t="s">
        <v>8</v>
      </c>
      <c r="E57">
        <f t="shared" si="0"/>
        <v>0</v>
      </c>
      <c r="F57">
        <v>0</v>
      </c>
      <c r="G57" t="str">
        <f t="shared" si="1"/>
        <v>PASS</v>
      </c>
      <c r="H57">
        <f t="shared" si="2"/>
        <v>0</v>
      </c>
      <c r="I57">
        <v>1</v>
      </c>
      <c r="J57" t="str">
        <f t="shared" si="3"/>
        <v>FAIL</v>
      </c>
      <c r="K57">
        <f t="shared" si="4"/>
        <v>30</v>
      </c>
      <c r="L57">
        <v>30</v>
      </c>
      <c r="M57" t="str">
        <f t="shared" si="5"/>
        <v>PASS</v>
      </c>
      <c r="N57">
        <f t="shared" si="6"/>
        <v>0</v>
      </c>
      <c r="O57">
        <v>1</v>
      </c>
      <c r="P57" t="str">
        <f t="shared" si="7"/>
        <v>FAIL</v>
      </c>
      <c r="Q57">
        <f t="shared" si="8"/>
        <v>30</v>
      </c>
      <c r="R57">
        <v>30</v>
      </c>
      <c r="S57" t="str">
        <f t="shared" si="9"/>
        <v>PASS</v>
      </c>
      <c r="T57">
        <f t="shared" si="10"/>
        <v>30</v>
      </c>
      <c r="U57">
        <v>0</v>
      </c>
      <c r="V57" t="str">
        <f t="shared" si="11"/>
        <v>FAIL</v>
      </c>
      <c r="W57" t="b">
        <f t="shared" si="15"/>
        <v>1</v>
      </c>
    </row>
    <row r="58" spans="1:23">
      <c r="A58">
        <v>57</v>
      </c>
      <c r="B58" s="2">
        <v>45900</v>
      </c>
      <c r="C58" s="2">
        <v>45961</v>
      </c>
      <c r="D58" t="s">
        <v>8</v>
      </c>
      <c r="E58">
        <f t="shared" si="0"/>
        <v>0</v>
      </c>
      <c r="F58">
        <v>0</v>
      </c>
      <c r="G58" t="str">
        <f t="shared" si="1"/>
        <v>PASS</v>
      </c>
      <c r="H58">
        <f t="shared" si="2"/>
        <v>2</v>
      </c>
      <c r="I58">
        <v>2</v>
      </c>
      <c r="J58" t="str">
        <f t="shared" si="3"/>
        <v>PASS</v>
      </c>
      <c r="K58">
        <f t="shared" si="4"/>
        <v>61</v>
      </c>
      <c r="L58">
        <v>61</v>
      </c>
      <c r="M58" t="str">
        <f t="shared" si="5"/>
        <v>PASS</v>
      </c>
      <c r="N58">
        <f t="shared" si="6"/>
        <v>2</v>
      </c>
      <c r="O58">
        <v>2</v>
      </c>
      <c r="P58" t="str">
        <f t="shared" si="7"/>
        <v>PASS</v>
      </c>
      <c r="Q58">
        <f t="shared" si="8"/>
        <v>61</v>
      </c>
      <c r="R58">
        <v>61</v>
      </c>
      <c r="S58" t="str">
        <f t="shared" si="9"/>
        <v>PASS</v>
      </c>
      <c r="T58">
        <f t="shared" si="10"/>
        <v>0</v>
      </c>
      <c r="U58">
        <v>0</v>
      </c>
      <c r="V58" t="str">
        <f t="shared" si="11"/>
        <v>PASS</v>
      </c>
      <c r="W58" t="b">
        <f t="shared" si="15"/>
        <v>0</v>
      </c>
    </row>
    <row r="59" spans="1:23">
      <c r="A59">
        <v>58</v>
      </c>
      <c r="B59" s="2">
        <v>45900</v>
      </c>
      <c r="C59" s="2">
        <v>45991</v>
      </c>
      <c r="D59" t="s">
        <v>8</v>
      </c>
      <c r="E59">
        <f t="shared" si="0"/>
        <v>0</v>
      </c>
      <c r="F59">
        <v>0</v>
      </c>
      <c r="G59" t="str">
        <f t="shared" si="1"/>
        <v>PASS</v>
      </c>
      <c r="H59">
        <f t="shared" si="2"/>
        <v>2</v>
      </c>
      <c r="I59">
        <v>3</v>
      </c>
      <c r="J59" t="str">
        <f t="shared" si="3"/>
        <v>FAIL</v>
      </c>
      <c r="K59">
        <f t="shared" si="4"/>
        <v>91</v>
      </c>
      <c r="L59">
        <v>91</v>
      </c>
      <c r="M59" t="str">
        <f t="shared" si="5"/>
        <v>PASS</v>
      </c>
      <c r="N59">
        <f t="shared" si="6"/>
        <v>2</v>
      </c>
      <c r="O59">
        <v>3</v>
      </c>
      <c r="P59" t="str">
        <f t="shared" si="7"/>
        <v>FAIL</v>
      </c>
      <c r="Q59">
        <f t="shared" si="8"/>
        <v>91</v>
      </c>
      <c r="R59">
        <v>91</v>
      </c>
      <c r="S59" t="str">
        <f t="shared" si="9"/>
        <v>PASS</v>
      </c>
      <c r="T59">
        <f t="shared" si="10"/>
        <v>30</v>
      </c>
      <c r="U59">
        <v>0</v>
      </c>
      <c r="V59" t="str">
        <f t="shared" si="11"/>
        <v>FAIL</v>
      </c>
      <c r="W59" t="b">
        <f t="shared" si="15"/>
        <v>1</v>
      </c>
    </row>
    <row r="60" spans="1:23">
      <c r="A60">
        <v>59</v>
      </c>
      <c r="B60" s="2">
        <v>45930</v>
      </c>
      <c r="C60" s="2">
        <v>45961</v>
      </c>
      <c r="D60" t="s">
        <v>8</v>
      </c>
      <c r="E60">
        <f t="shared" si="0"/>
        <v>0</v>
      </c>
      <c r="F60">
        <v>0</v>
      </c>
      <c r="G60" t="str">
        <f t="shared" si="1"/>
        <v>PASS</v>
      </c>
      <c r="H60">
        <f t="shared" si="2"/>
        <v>1</v>
      </c>
      <c r="I60">
        <v>1</v>
      </c>
      <c r="J60" t="str">
        <f t="shared" si="3"/>
        <v>PASS</v>
      </c>
      <c r="K60">
        <f t="shared" si="4"/>
        <v>31</v>
      </c>
      <c r="L60">
        <v>31</v>
      </c>
      <c r="M60" t="str">
        <f t="shared" si="5"/>
        <v>PASS</v>
      </c>
      <c r="N60">
        <f t="shared" si="6"/>
        <v>1</v>
      </c>
      <c r="O60">
        <v>1</v>
      </c>
      <c r="P60" t="str">
        <f t="shared" si="7"/>
        <v>PASS</v>
      </c>
      <c r="Q60">
        <f t="shared" si="8"/>
        <v>31</v>
      </c>
      <c r="R60">
        <v>31</v>
      </c>
      <c r="S60" t="str">
        <f t="shared" si="9"/>
        <v>PASS</v>
      </c>
      <c r="T60">
        <f t="shared" si="10"/>
        <v>1</v>
      </c>
      <c r="U60">
        <v>1</v>
      </c>
      <c r="V60" t="str">
        <f t="shared" si="11"/>
        <v>PASS</v>
      </c>
      <c r="W60" t="b">
        <f t="shared" si="15"/>
        <v>0</v>
      </c>
    </row>
    <row r="61" spans="1:23">
      <c r="A61">
        <v>60</v>
      </c>
      <c r="B61" s="2">
        <v>45930</v>
      </c>
      <c r="C61" s="2">
        <v>45991</v>
      </c>
      <c r="D61" t="s">
        <v>8</v>
      </c>
      <c r="E61">
        <f t="shared" si="0"/>
        <v>0</v>
      </c>
      <c r="F61">
        <v>0</v>
      </c>
      <c r="G61" t="str">
        <f t="shared" si="1"/>
        <v>PASS</v>
      </c>
      <c r="H61">
        <f t="shared" si="2"/>
        <v>2</v>
      </c>
      <c r="I61">
        <v>2</v>
      </c>
      <c r="J61" t="str">
        <f t="shared" si="3"/>
        <v>PASS</v>
      </c>
      <c r="K61">
        <f t="shared" si="4"/>
        <v>61</v>
      </c>
      <c r="L61">
        <v>61</v>
      </c>
      <c r="M61" t="str">
        <f t="shared" si="5"/>
        <v>PASS</v>
      </c>
      <c r="N61">
        <f t="shared" si="6"/>
        <v>2</v>
      </c>
      <c r="O61">
        <v>2</v>
      </c>
      <c r="P61" t="str">
        <f t="shared" si="7"/>
        <v>PASS</v>
      </c>
      <c r="Q61">
        <f t="shared" si="8"/>
        <v>61</v>
      </c>
      <c r="R61">
        <v>61</v>
      </c>
      <c r="S61" t="str">
        <f t="shared" si="9"/>
        <v>PASS</v>
      </c>
      <c r="T61">
        <f t="shared" si="10"/>
        <v>0</v>
      </c>
      <c r="U61">
        <v>0</v>
      </c>
      <c r="V61" t="str">
        <f t="shared" si="11"/>
        <v>PASS</v>
      </c>
      <c r="W61" t="b">
        <f t="shared" si="15"/>
        <v>0</v>
      </c>
    </row>
    <row r="62" spans="1:23">
      <c r="A62">
        <v>61</v>
      </c>
      <c r="B62" s="2">
        <v>45930</v>
      </c>
      <c r="C62" s="2">
        <v>46022</v>
      </c>
      <c r="D62" t="s">
        <v>8</v>
      </c>
      <c r="E62">
        <f t="shared" si="0"/>
        <v>0</v>
      </c>
      <c r="F62">
        <v>0</v>
      </c>
      <c r="G62" t="str">
        <f t="shared" si="1"/>
        <v>PASS</v>
      </c>
      <c r="H62">
        <f t="shared" si="2"/>
        <v>3</v>
      </c>
      <c r="I62">
        <v>3</v>
      </c>
      <c r="J62" t="str">
        <f t="shared" si="3"/>
        <v>PASS</v>
      </c>
      <c r="K62">
        <f t="shared" si="4"/>
        <v>92</v>
      </c>
      <c r="L62">
        <v>92</v>
      </c>
      <c r="M62" t="str">
        <f t="shared" si="5"/>
        <v>PASS</v>
      </c>
      <c r="N62">
        <f t="shared" si="6"/>
        <v>3</v>
      </c>
      <c r="O62">
        <v>3</v>
      </c>
      <c r="P62" t="str">
        <f t="shared" si="7"/>
        <v>PASS</v>
      </c>
      <c r="Q62">
        <f t="shared" si="8"/>
        <v>92</v>
      </c>
      <c r="R62">
        <v>92</v>
      </c>
      <c r="S62" t="str">
        <f t="shared" si="9"/>
        <v>PASS</v>
      </c>
      <c r="T62">
        <f t="shared" si="10"/>
        <v>1</v>
      </c>
      <c r="U62">
        <v>1</v>
      </c>
      <c r="V62" t="str">
        <f t="shared" si="11"/>
        <v>PASS</v>
      </c>
      <c r="W62" t="b">
        <f t="shared" si="15"/>
        <v>0</v>
      </c>
    </row>
    <row r="63" spans="1:23">
      <c r="A63">
        <v>62</v>
      </c>
      <c r="B63" s="2">
        <v>45961</v>
      </c>
      <c r="C63" s="2">
        <v>45991</v>
      </c>
      <c r="D63" t="s">
        <v>8</v>
      </c>
      <c r="E63">
        <f t="shared" si="0"/>
        <v>0</v>
      </c>
      <c r="F63">
        <v>0</v>
      </c>
      <c r="G63" t="str">
        <f t="shared" si="1"/>
        <v>PASS</v>
      </c>
      <c r="H63">
        <f t="shared" si="2"/>
        <v>0</v>
      </c>
      <c r="I63">
        <v>1</v>
      </c>
      <c r="J63" t="str">
        <f t="shared" si="3"/>
        <v>FAIL</v>
      </c>
      <c r="K63">
        <f t="shared" si="4"/>
        <v>30</v>
      </c>
      <c r="L63">
        <v>30</v>
      </c>
      <c r="M63" t="str">
        <f t="shared" si="5"/>
        <v>PASS</v>
      </c>
      <c r="N63">
        <f t="shared" si="6"/>
        <v>0</v>
      </c>
      <c r="O63">
        <v>1</v>
      </c>
      <c r="P63" t="str">
        <f t="shared" si="7"/>
        <v>FAIL</v>
      </c>
      <c r="Q63">
        <f t="shared" si="8"/>
        <v>30</v>
      </c>
      <c r="R63">
        <v>30</v>
      </c>
      <c r="S63" t="str">
        <f t="shared" si="9"/>
        <v>PASS</v>
      </c>
      <c r="T63">
        <f t="shared" si="10"/>
        <v>30</v>
      </c>
      <c r="U63">
        <v>0</v>
      </c>
      <c r="V63" t="str">
        <f t="shared" si="11"/>
        <v>FAIL</v>
      </c>
      <c r="W63" t="b">
        <f t="shared" si="15"/>
        <v>1</v>
      </c>
    </row>
    <row r="64" spans="1:23">
      <c r="A64">
        <v>63</v>
      </c>
      <c r="B64" s="2">
        <v>45961</v>
      </c>
      <c r="C64" s="2">
        <v>46022</v>
      </c>
      <c r="D64" t="s">
        <v>8</v>
      </c>
      <c r="E64">
        <f t="shared" si="0"/>
        <v>0</v>
      </c>
      <c r="F64">
        <v>0</v>
      </c>
      <c r="G64" t="str">
        <f t="shared" si="1"/>
        <v>PASS</v>
      </c>
      <c r="H64">
        <f t="shared" si="2"/>
        <v>2</v>
      </c>
      <c r="I64">
        <v>2</v>
      </c>
      <c r="J64" t="str">
        <f t="shared" si="3"/>
        <v>PASS</v>
      </c>
      <c r="K64">
        <f t="shared" si="4"/>
        <v>61</v>
      </c>
      <c r="L64">
        <v>61</v>
      </c>
      <c r="M64" t="str">
        <f t="shared" si="5"/>
        <v>PASS</v>
      </c>
      <c r="N64">
        <f t="shared" si="6"/>
        <v>2</v>
      </c>
      <c r="O64">
        <v>2</v>
      </c>
      <c r="P64" t="str">
        <f t="shared" si="7"/>
        <v>PASS</v>
      </c>
      <c r="Q64">
        <f t="shared" si="8"/>
        <v>61</v>
      </c>
      <c r="R64">
        <v>61</v>
      </c>
      <c r="S64" t="str">
        <f t="shared" si="9"/>
        <v>PASS</v>
      </c>
      <c r="T64">
        <f t="shared" si="10"/>
        <v>0</v>
      </c>
      <c r="U64">
        <v>0</v>
      </c>
      <c r="V64" t="str">
        <f t="shared" si="11"/>
        <v>PASS</v>
      </c>
      <c r="W64" t="b">
        <f t="shared" si="15"/>
        <v>0</v>
      </c>
    </row>
    <row r="65" spans="1:23">
      <c r="A65">
        <v>64</v>
      </c>
      <c r="B65" s="2">
        <v>45991</v>
      </c>
      <c r="C65" s="2">
        <v>46022</v>
      </c>
      <c r="D65" t="s">
        <v>8</v>
      </c>
      <c r="E65">
        <f t="shared" si="0"/>
        <v>0</v>
      </c>
      <c r="F65">
        <v>0</v>
      </c>
      <c r="G65" t="str">
        <f t="shared" si="1"/>
        <v>PASS</v>
      </c>
      <c r="H65">
        <f t="shared" si="2"/>
        <v>1</v>
      </c>
      <c r="I65">
        <v>1</v>
      </c>
      <c r="J65" t="str">
        <f t="shared" si="3"/>
        <v>PASS</v>
      </c>
      <c r="K65">
        <f t="shared" si="4"/>
        <v>31</v>
      </c>
      <c r="L65">
        <v>31</v>
      </c>
      <c r="M65" t="str">
        <f t="shared" si="5"/>
        <v>PASS</v>
      </c>
      <c r="N65">
        <f t="shared" si="6"/>
        <v>1</v>
      </c>
      <c r="O65">
        <v>1</v>
      </c>
      <c r="P65" t="str">
        <f t="shared" si="7"/>
        <v>PASS</v>
      </c>
      <c r="Q65">
        <f t="shared" si="8"/>
        <v>31</v>
      </c>
      <c r="R65">
        <v>31</v>
      </c>
      <c r="S65" t="str">
        <f t="shared" si="9"/>
        <v>PASS</v>
      </c>
      <c r="T65">
        <f t="shared" si="10"/>
        <v>1</v>
      </c>
      <c r="U65">
        <v>1</v>
      </c>
      <c r="V65" t="str">
        <f t="shared" si="11"/>
        <v>PASS</v>
      </c>
      <c r="W65" t="b">
        <f>COUNTIF(E65:V65,"PASS")&lt;&gt;6</f>
        <v>0</v>
      </c>
    </row>
    <row r="66" spans="1:23">
      <c r="A66">
        <v>65</v>
      </c>
      <c r="B66" s="2">
        <v>44927</v>
      </c>
      <c r="C66" s="2">
        <v>44958</v>
      </c>
      <c r="D66" t="s">
        <v>9</v>
      </c>
      <c r="E66">
        <f t="shared" ref="E66:E129" si="16">DATEDIF(B66,C66,"y")</f>
        <v>0</v>
      </c>
      <c r="F66">
        <v>0</v>
      </c>
      <c r="G66" t="str">
        <f t="shared" ref="G66:G129" si="17">IF(E66=F66,"PASS","FAIL")</f>
        <v>PASS</v>
      </c>
      <c r="H66">
        <f t="shared" ref="H66:H129" si="18">DATEDIF(B66,C66,"m")</f>
        <v>1</v>
      </c>
      <c r="I66">
        <v>1</v>
      </c>
      <c r="J66" t="str">
        <f t="shared" ref="J66:J129" si="19">IF(H66=I66,"PASS","FAIL")</f>
        <v>PASS</v>
      </c>
      <c r="K66">
        <f t="shared" ref="K66:K129" si="20">DATEDIF(B66,C66,"d")</f>
        <v>31</v>
      </c>
      <c r="L66">
        <v>31</v>
      </c>
      <c r="M66" t="str">
        <f t="shared" ref="M66:M129" si="21">IF(K66=L66,"PASS","FAIL")</f>
        <v>PASS</v>
      </c>
      <c r="N66">
        <f t="shared" ref="N66:N129" si="22">DATEDIF(B66,C66,"ym")</f>
        <v>1</v>
      </c>
      <c r="O66">
        <v>1</v>
      </c>
      <c r="P66" t="str">
        <f t="shared" ref="P66:P129" si="23">IF(N66=O66,"PASS","FAIL")</f>
        <v>PASS</v>
      </c>
      <c r="Q66">
        <f t="shared" ref="Q66:Q129" si="24">DATEDIF(B66,C66,"yd")</f>
        <v>31</v>
      </c>
      <c r="R66">
        <v>31</v>
      </c>
      <c r="S66" t="str">
        <f t="shared" ref="S66:S129" si="25">IF(Q66=R66,"PASS","FAIL")</f>
        <v>PASS</v>
      </c>
      <c r="T66">
        <f t="shared" ref="T66:T129" si="26">DATEDIF(B66,C66,"md")</f>
        <v>0</v>
      </c>
      <c r="U66">
        <v>0</v>
      </c>
      <c r="V66" t="str">
        <f t="shared" ref="V66:V129" si="27">IF(T66=U66,"PASS","FAIL")</f>
        <v>PASS</v>
      </c>
      <c r="W66" t="b">
        <f>COUNTIF(E66:V66,"PASS")&lt;&gt;6</f>
        <v>0</v>
      </c>
    </row>
    <row r="67" spans="1:23">
      <c r="A67">
        <v>66</v>
      </c>
      <c r="B67" s="2">
        <v>44927</v>
      </c>
      <c r="C67" s="2">
        <v>44986</v>
      </c>
      <c r="D67" t="s">
        <v>9</v>
      </c>
      <c r="E67">
        <f t="shared" si="16"/>
        <v>0</v>
      </c>
      <c r="F67">
        <v>0</v>
      </c>
      <c r="G67" t="str">
        <f t="shared" si="17"/>
        <v>PASS</v>
      </c>
      <c r="H67">
        <f t="shared" si="18"/>
        <v>2</v>
      </c>
      <c r="I67">
        <v>2</v>
      </c>
      <c r="J67" t="str">
        <f t="shared" si="19"/>
        <v>PASS</v>
      </c>
      <c r="K67">
        <f t="shared" si="20"/>
        <v>59</v>
      </c>
      <c r="L67">
        <v>59</v>
      </c>
      <c r="M67" t="str">
        <f t="shared" si="21"/>
        <v>PASS</v>
      </c>
      <c r="N67">
        <f t="shared" si="22"/>
        <v>2</v>
      </c>
      <c r="O67">
        <v>2</v>
      </c>
      <c r="P67" t="str">
        <f t="shared" si="23"/>
        <v>PASS</v>
      </c>
      <c r="Q67">
        <f t="shared" si="24"/>
        <v>59</v>
      </c>
      <c r="R67">
        <v>59</v>
      </c>
      <c r="S67" t="str">
        <f t="shared" si="25"/>
        <v>PASS</v>
      </c>
      <c r="T67">
        <f t="shared" si="26"/>
        <v>0</v>
      </c>
      <c r="U67">
        <v>0</v>
      </c>
      <c r="V67" t="str">
        <f t="shared" si="27"/>
        <v>PASS</v>
      </c>
      <c r="W67" t="b">
        <f t="shared" ref="W67:W88" si="28">COUNTIF(E67:V67,"PASS")&lt;&gt;6</f>
        <v>0</v>
      </c>
    </row>
    <row r="68" spans="1:23">
      <c r="A68">
        <v>67</v>
      </c>
      <c r="B68" s="2">
        <v>44927</v>
      </c>
      <c r="C68" s="2">
        <v>45017</v>
      </c>
      <c r="D68" t="s">
        <v>9</v>
      </c>
      <c r="E68">
        <f t="shared" si="16"/>
        <v>0</v>
      </c>
      <c r="F68">
        <v>0</v>
      </c>
      <c r="G68" t="str">
        <f t="shared" si="17"/>
        <v>PASS</v>
      </c>
      <c r="H68">
        <f t="shared" si="18"/>
        <v>3</v>
      </c>
      <c r="I68">
        <v>3</v>
      </c>
      <c r="J68" t="str">
        <f t="shared" si="19"/>
        <v>PASS</v>
      </c>
      <c r="K68">
        <f t="shared" si="20"/>
        <v>90</v>
      </c>
      <c r="L68">
        <v>90</v>
      </c>
      <c r="M68" t="str">
        <f t="shared" si="21"/>
        <v>PASS</v>
      </c>
      <c r="N68">
        <f t="shared" si="22"/>
        <v>3</v>
      </c>
      <c r="O68">
        <v>3</v>
      </c>
      <c r="P68" t="str">
        <f t="shared" si="23"/>
        <v>PASS</v>
      </c>
      <c r="Q68">
        <f t="shared" si="24"/>
        <v>90</v>
      </c>
      <c r="R68">
        <v>90</v>
      </c>
      <c r="S68" t="str">
        <f t="shared" si="25"/>
        <v>PASS</v>
      </c>
      <c r="T68">
        <f t="shared" si="26"/>
        <v>0</v>
      </c>
      <c r="U68">
        <v>0</v>
      </c>
      <c r="V68" t="str">
        <f t="shared" si="27"/>
        <v>PASS</v>
      </c>
      <c r="W68" t="b">
        <f t="shared" si="28"/>
        <v>0</v>
      </c>
    </row>
    <row r="69" spans="1:23">
      <c r="A69">
        <v>68</v>
      </c>
      <c r="B69" s="2">
        <v>44927</v>
      </c>
      <c r="C69" s="2">
        <v>45108</v>
      </c>
      <c r="D69" t="s">
        <v>9</v>
      </c>
      <c r="E69">
        <f t="shared" si="16"/>
        <v>0</v>
      </c>
      <c r="F69">
        <v>0</v>
      </c>
      <c r="G69" t="str">
        <f t="shared" si="17"/>
        <v>PASS</v>
      </c>
      <c r="H69">
        <f t="shared" si="18"/>
        <v>6</v>
      </c>
      <c r="I69">
        <v>6</v>
      </c>
      <c r="J69" t="str">
        <f t="shared" si="19"/>
        <v>PASS</v>
      </c>
      <c r="K69">
        <f t="shared" si="20"/>
        <v>181</v>
      </c>
      <c r="L69">
        <v>181</v>
      </c>
      <c r="M69" t="str">
        <f t="shared" si="21"/>
        <v>PASS</v>
      </c>
      <c r="N69">
        <f t="shared" si="22"/>
        <v>6</v>
      </c>
      <c r="O69">
        <v>6</v>
      </c>
      <c r="P69" t="str">
        <f t="shared" si="23"/>
        <v>PASS</v>
      </c>
      <c r="Q69">
        <f t="shared" si="24"/>
        <v>181</v>
      </c>
      <c r="R69">
        <v>181</v>
      </c>
      <c r="S69" t="str">
        <f t="shared" si="25"/>
        <v>PASS</v>
      </c>
      <c r="T69">
        <f t="shared" si="26"/>
        <v>0</v>
      </c>
      <c r="U69">
        <v>0</v>
      </c>
      <c r="V69" t="str">
        <f t="shared" si="27"/>
        <v>PASS</v>
      </c>
      <c r="W69" t="b">
        <f t="shared" si="28"/>
        <v>0</v>
      </c>
    </row>
    <row r="70" spans="1:23">
      <c r="A70">
        <v>69</v>
      </c>
      <c r="B70" s="2">
        <v>44927</v>
      </c>
      <c r="C70" s="2">
        <v>45292</v>
      </c>
      <c r="D70" t="s">
        <v>9</v>
      </c>
      <c r="E70">
        <f t="shared" si="16"/>
        <v>1</v>
      </c>
      <c r="F70">
        <v>1</v>
      </c>
      <c r="G70" t="str">
        <f t="shared" si="17"/>
        <v>PASS</v>
      </c>
      <c r="H70">
        <f t="shared" si="18"/>
        <v>12</v>
      </c>
      <c r="I70">
        <v>12</v>
      </c>
      <c r="J70" t="str">
        <f t="shared" si="19"/>
        <v>PASS</v>
      </c>
      <c r="K70">
        <f t="shared" si="20"/>
        <v>365</v>
      </c>
      <c r="L70">
        <v>365</v>
      </c>
      <c r="M70" t="str">
        <f t="shared" si="21"/>
        <v>PASS</v>
      </c>
      <c r="N70">
        <f t="shared" si="22"/>
        <v>0</v>
      </c>
      <c r="O70">
        <v>0</v>
      </c>
      <c r="P70" t="str">
        <f t="shared" si="23"/>
        <v>PASS</v>
      </c>
      <c r="Q70">
        <f t="shared" si="24"/>
        <v>0</v>
      </c>
      <c r="R70">
        <v>0</v>
      </c>
      <c r="S70" t="str">
        <f t="shared" si="25"/>
        <v>PASS</v>
      </c>
      <c r="T70">
        <f t="shared" si="26"/>
        <v>0</v>
      </c>
      <c r="U70">
        <v>0</v>
      </c>
      <c r="V70" t="str">
        <f t="shared" si="27"/>
        <v>PASS</v>
      </c>
      <c r="W70" t="b">
        <f t="shared" si="28"/>
        <v>0</v>
      </c>
    </row>
    <row r="71" spans="1:23">
      <c r="A71">
        <v>70</v>
      </c>
      <c r="B71" s="2">
        <v>44927</v>
      </c>
      <c r="C71" s="2">
        <v>45658</v>
      </c>
      <c r="D71" t="s">
        <v>9</v>
      </c>
      <c r="E71">
        <f t="shared" si="16"/>
        <v>2</v>
      </c>
      <c r="F71">
        <v>2</v>
      </c>
      <c r="G71" t="str">
        <f t="shared" si="17"/>
        <v>PASS</v>
      </c>
      <c r="H71">
        <f t="shared" si="18"/>
        <v>24</v>
      </c>
      <c r="I71">
        <v>24</v>
      </c>
      <c r="J71" t="str">
        <f t="shared" si="19"/>
        <v>PASS</v>
      </c>
      <c r="K71">
        <f t="shared" si="20"/>
        <v>731</v>
      </c>
      <c r="L71">
        <v>731</v>
      </c>
      <c r="M71" t="str">
        <f t="shared" si="21"/>
        <v>PASS</v>
      </c>
      <c r="N71">
        <f t="shared" si="22"/>
        <v>0</v>
      </c>
      <c r="O71">
        <v>0</v>
      </c>
      <c r="P71" t="str">
        <f t="shared" si="23"/>
        <v>PASS</v>
      </c>
      <c r="Q71">
        <f t="shared" si="24"/>
        <v>0</v>
      </c>
      <c r="R71">
        <v>0</v>
      </c>
      <c r="S71" t="str">
        <f t="shared" si="25"/>
        <v>PASS</v>
      </c>
      <c r="T71">
        <f t="shared" si="26"/>
        <v>0</v>
      </c>
      <c r="U71">
        <v>0</v>
      </c>
      <c r="V71" t="str">
        <f t="shared" si="27"/>
        <v>PASS</v>
      </c>
      <c r="W71" t="b">
        <f t="shared" si="28"/>
        <v>0</v>
      </c>
    </row>
    <row r="72" spans="1:23">
      <c r="A72">
        <v>71</v>
      </c>
      <c r="B72" s="2">
        <v>44936</v>
      </c>
      <c r="C72" s="2">
        <v>44967</v>
      </c>
      <c r="D72" t="s">
        <v>9</v>
      </c>
      <c r="E72">
        <f t="shared" si="16"/>
        <v>0</v>
      </c>
      <c r="F72">
        <v>0</v>
      </c>
      <c r="G72" t="str">
        <f t="shared" si="17"/>
        <v>PASS</v>
      </c>
      <c r="H72">
        <f t="shared" si="18"/>
        <v>1</v>
      </c>
      <c r="I72">
        <v>1</v>
      </c>
      <c r="J72" t="str">
        <f t="shared" si="19"/>
        <v>PASS</v>
      </c>
      <c r="K72">
        <f t="shared" si="20"/>
        <v>31</v>
      </c>
      <c r="L72">
        <v>31</v>
      </c>
      <c r="M72" t="str">
        <f t="shared" si="21"/>
        <v>PASS</v>
      </c>
      <c r="N72">
        <f t="shared" si="22"/>
        <v>1</v>
      </c>
      <c r="O72">
        <v>1</v>
      </c>
      <c r="P72" t="str">
        <f t="shared" si="23"/>
        <v>PASS</v>
      </c>
      <c r="Q72">
        <f t="shared" si="24"/>
        <v>31</v>
      </c>
      <c r="R72">
        <v>31</v>
      </c>
      <c r="S72" t="str">
        <f t="shared" si="25"/>
        <v>PASS</v>
      </c>
      <c r="T72">
        <f t="shared" si="26"/>
        <v>0</v>
      </c>
      <c r="U72">
        <v>0</v>
      </c>
      <c r="V72" t="str">
        <f t="shared" si="27"/>
        <v>PASS</v>
      </c>
      <c r="W72" t="b">
        <f t="shared" si="28"/>
        <v>0</v>
      </c>
    </row>
    <row r="73" spans="1:23">
      <c r="A73">
        <v>72</v>
      </c>
      <c r="B73" s="2">
        <v>44936</v>
      </c>
      <c r="C73" s="2">
        <v>44995</v>
      </c>
      <c r="D73" t="s">
        <v>9</v>
      </c>
      <c r="E73">
        <f t="shared" si="16"/>
        <v>0</v>
      </c>
      <c r="F73">
        <v>0</v>
      </c>
      <c r="G73" t="str">
        <f t="shared" si="17"/>
        <v>PASS</v>
      </c>
      <c r="H73">
        <f t="shared" si="18"/>
        <v>2</v>
      </c>
      <c r="I73">
        <v>2</v>
      </c>
      <c r="J73" t="str">
        <f t="shared" si="19"/>
        <v>PASS</v>
      </c>
      <c r="K73">
        <f t="shared" si="20"/>
        <v>59</v>
      </c>
      <c r="L73">
        <v>59</v>
      </c>
      <c r="M73" t="str">
        <f t="shared" si="21"/>
        <v>PASS</v>
      </c>
      <c r="N73">
        <f t="shared" si="22"/>
        <v>2</v>
      </c>
      <c r="O73">
        <v>2</v>
      </c>
      <c r="P73" t="str">
        <f t="shared" si="23"/>
        <v>PASS</v>
      </c>
      <c r="Q73">
        <f t="shared" si="24"/>
        <v>59</v>
      </c>
      <c r="R73">
        <v>59</v>
      </c>
      <c r="S73" t="str">
        <f t="shared" si="25"/>
        <v>PASS</v>
      </c>
      <c r="T73">
        <f t="shared" si="26"/>
        <v>0</v>
      </c>
      <c r="U73">
        <v>0</v>
      </c>
      <c r="V73" t="str">
        <f t="shared" si="27"/>
        <v>PASS</v>
      </c>
      <c r="W73" t="b">
        <f t="shared" si="28"/>
        <v>0</v>
      </c>
    </row>
    <row r="74" spans="1:23">
      <c r="A74">
        <v>73</v>
      </c>
      <c r="B74" s="2">
        <v>44936</v>
      </c>
      <c r="C74" s="2">
        <v>45026</v>
      </c>
      <c r="D74" t="s">
        <v>9</v>
      </c>
      <c r="E74">
        <f t="shared" si="16"/>
        <v>0</v>
      </c>
      <c r="F74">
        <v>0</v>
      </c>
      <c r="G74" t="str">
        <f t="shared" si="17"/>
        <v>PASS</v>
      </c>
      <c r="H74">
        <f t="shared" si="18"/>
        <v>3</v>
      </c>
      <c r="I74">
        <v>3</v>
      </c>
      <c r="J74" t="str">
        <f t="shared" si="19"/>
        <v>PASS</v>
      </c>
      <c r="K74">
        <f t="shared" si="20"/>
        <v>90</v>
      </c>
      <c r="L74">
        <v>90</v>
      </c>
      <c r="M74" t="str">
        <f t="shared" si="21"/>
        <v>PASS</v>
      </c>
      <c r="N74">
        <f t="shared" si="22"/>
        <v>3</v>
      </c>
      <c r="O74">
        <v>3</v>
      </c>
      <c r="P74" t="str">
        <f t="shared" si="23"/>
        <v>PASS</v>
      </c>
      <c r="Q74">
        <f t="shared" si="24"/>
        <v>90</v>
      </c>
      <c r="R74">
        <v>90</v>
      </c>
      <c r="S74" t="str">
        <f t="shared" si="25"/>
        <v>PASS</v>
      </c>
      <c r="T74">
        <f t="shared" si="26"/>
        <v>0</v>
      </c>
      <c r="U74">
        <v>0</v>
      </c>
      <c r="V74" t="str">
        <f t="shared" si="27"/>
        <v>PASS</v>
      </c>
      <c r="W74" t="b">
        <f t="shared" si="28"/>
        <v>0</v>
      </c>
    </row>
    <row r="75" spans="1:23">
      <c r="A75">
        <v>74</v>
      </c>
      <c r="B75" s="2">
        <v>44936</v>
      </c>
      <c r="C75" s="2">
        <v>45117</v>
      </c>
      <c r="D75" t="s">
        <v>9</v>
      </c>
      <c r="E75">
        <f t="shared" si="16"/>
        <v>0</v>
      </c>
      <c r="F75">
        <v>0</v>
      </c>
      <c r="G75" t="str">
        <f t="shared" si="17"/>
        <v>PASS</v>
      </c>
      <c r="H75">
        <f t="shared" si="18"/>
        <v>6</v>
      </c>
      <c r="I75">
        <v>6</v>
      </c>
      <c r="J75" t="str">
        <f t="shared" si="19"/>
        <v>PASS</v>
      </c>
      <c r="K75">
        <f t="shared" si="20"/>
        <v>181</v>
      </c>
      <c r="L75">
        <v>181</v>
      </c>
      <c r="M75" t="str">
        <f t="shared" si="21"/>
        <v>PASS</v>
      </c>
      <c r="N75">
        <f t="shared" si="22"/>
        <v>6</v>
      </c>
      <c r="O75">
        <v>6</v>
      </c>
      <c r="P75" t="str">
        <f t="shared" si="23"/>
        <v>PASS</v>
      </c>
      <c r="Q75">
        <f t="shared" si="24"/>
        <v>181</v>
      </c>
      <c r="R75">
        <v>181</v>
      </c>
      <c r="S75" t="str">
        <f t="shared" si="25"/>
        <v>PASS</v>
      </c>
      <c r="T75">
        <f t="shared" si="26"/>
        <v>0</v>
      </c>
      <c r="U75">
        <v>0</v>
      </c>
      <c r="V75" t="str">
        <f t="shared" si="27"/>
        <v>PASS</v>
      </c>
      <c r="W75" t="b">
        <f t="shared" si="28"/>
        <v>0</v>
      </c>
    </row>
    <row r="76" spans="1:23">
      <c r="A76">
        <v>75</v>
      </c>
      <c r="B76" s="2">
        <v>44936</v>
      </c>
      <c r="C76" s="2">
        <v>45301</v>
      </c>
      <c r="D76" t="s">
        <v>9</v>
      </c>
      <c r="E76">
        <f t="shared" si="16"/>
        <v>1</v>
      </c>
      <c r="F76">
        <v>1</v>
      </c>
      <c r="G76" t="str">
        <f t="shared" si="17"/>
        <v>PASS</v>
      </c>
      <c r="H76">
        <f t="shared" si="18"/>
        <v>12</v>
      </c>
      <c r="I76">
        <v>12</v>
      </c>
      <c r="J76" t="str">
        <f t="shared" si="19"/>
        <v>PASS</v>
      </c>
      <c r="K76">
        <f t="shared" si="20"/>
        <v>365</v>
      </c>
      <c r="L76">
        <v>365</v>
      </c>
      <c r="M76" t="str">
        <f t="shared" si="21"/>
        <v>PASS</v>
      </c>
      <c r="N76">
        <f t="shared" si="22"/>
        <v>0</v>
      </c>
      <c r="O76">
        <v>0</v>
      </c>
      <c r="P76" t="str">
        <f t="shared" si="23"/>
        <v>PASS</v>
      </c>
      <c r="Q76">
        <f t="shared" si="24"/>
        <v>0</v>
      </c>
      <c r="R76">
        <v>0</v>
      </c>
      <c r="S76" t="str">
        <f t="shared" si="25"/>
        <v>PASS</v>
      </c>
      <c r="T76">
        <f t="shared" si="26"/>
        <v>0</v>
      </c>
      <c r="U76">
        <v>0</v>
      </c>
      <c r="V76" t="str">
        <f t="shared" si="27"/>
        <v>PASS</v>
      </c>
      <c r="W76" t="b">
        <f t="shared" si="28"/>
        <v>0</v>
      </c>
    </row>
    <row r="77" spans="1:23">
      <c r="A77">
        <v>76</v>
      </c>
      <c r="B77" s="2">
        <v>44936</v>
      </c>
      <c r="C77" s="2">
        <v>45667</v>
      </c>
      <c r="D77" t="s">
        <v>9</v>
      </c>
      <c r="E77">
        <f t="shared" si="16"/>
        <v>2</v>
      </c>
      <c r="F77">
        <v>2</v>
      </c>
      <c r="G77" t="str">
        <f t="shared" si="17"/>
        <v>PASS</v>
      </c>
      <c r="H77">
        <f t="shared" si="18"/>
        <v>24</v>
      </c>
      <c r="I77">
        <v>24</v>
      </c>
      <c r="J77" t="str">
        <f t="shared" si="19"/>
        <v>PASS</v>
      </c>
      <c r="K77">
        <f t="shared" si="20"/>
        <v>731</v>
      </c>
      <c r="L77">
        <v>731</v>
      </c>
      <c r="M77" t="str">
        <f t="shared" si="21"/>
        <v>PASS</v>
      </c>
      <c r="N77">
        <f t="shared" si="22"/>
        <v>0</v>
      </c>
      <c r="O77">
        <v>0</v>
      </c>
      <c r="P77" t="str">
        <f t="shared" si="23"/>
        <v>PASS</v>
      </c>
      <c r="Q77">
        <f t="shared" si="24"/>
        <v>0</v>
      </c>
      <c r="R77">
        <v>0</v>
      </c>
      <c r="S77" t="str">
        <f t="shared" si="25"/>
        <v>PASS</v>
      </c>
      <c r="T77">
        <f t="shared" si="26"/>
        <v>0</v>
      </c>
      <c r="U77">
        <v>0</v>
      </c>
      <c r="V77" t="str">
        <f t="shared" si="27"/>
        <v>PASS</v>
      </c>
      <c r="W77" t="b">
        <f t="shared" si="28"/>
        <v>0</v>
      </c>
    </row>
    <row r="78" spans="1:23">
      <c r="A78">
        <v>77</v>
      </c>
      <c r="B78" s="2">
        <v>44941</v>
      </c>
      <c r="C78" s="2">
        <v>44972</v>
      </c>
      <c r="D78" t="s">
        <v>9</v>
      </c>
      <c r="E78">
        <f t="shared" si="16"/>
        <v>0</v>
      </c>
      <c r="F78">
        <v>0</v>
      </c>
      <c r="G78" t="str">
        <f t="shared" si="17"/>
        <v>PASS</v>
      </c>
      <c r="H78">
        <f t="shared" si="18"/>
        <v>1</v>
      </c>
      <c r="I78">
        <v>1</v>
      </c>
      <c r="J78" t="str">
        <f t="shared" si="19"/>
        <v>PASS</v>
      </c>
      <c r="K78">
        <f t="shared" si="20"/>
        <v>31</v>
      </c>
      <c r="L78">
        <v>31</v>
      </c>
      <c r="M78" t="str">
        <f t="shared" si="21"/>
        <v>PASS</v>
      </c>
      <c r="N78">
        <f t="shared" si="22"/>
        <v>1</v>
      </c>
      <c r="O78">
        <v>1</v>
      </c>
      <c r="P78" t="str">
        <f t="shared" si="23"/>
        <v>PASS</v>
      </c>
      <c r="Q78">
        <f t="shared" si="24"/>
        <v>31</v>
      </c>
      <c r="R78">
        <v>31</v>
      </c>
      <c r="S78" t="str">
        <f t="shared" si="25"/>
        <v>PASS</v>
      </c>
      <c r="T78">
        <f t="shared" si="26"/>
        <v>0</v>
      </c>
      <c r="U78">
        <v>0</v>
      </c>
      <c r="V78" t="str">
        <f t="shared" si="27"/>
        <v>PASS</v>
      </c>
      <c r="W78" t="b">
        <f t="shared" si="28"/>
        <v>0</v>
      </c>
    </row>
    <row r="79" spans="1:23">
      <c r="A79">
        <v>78</v>
      </c>
      <c r="B79" s="2">
        <v>44941</v>
      </c>
      <c r="C79" s="2">
        <v>45000</v>
      </c>
      <c r="D79" t="s">
        <v>9</v>
      </c>
      <c r="E79">
        <f t="shared" si="16"/>
        <v>0</v>
      </c>
      <c r="F79">
        <v>0</v>
      </c>
      <c r="G79" t="str">
        <f t="shared" si="17"/>
        <v>PASS</v>
      </c>
      <c r="H79">
        <f t="shared" si="18"/>
        <v>2</v>
      </c>
      <c r="I79">
        <v>2</v>
      </c>
      <c r="J79" t="str">
        <f t="shared" si="19"/>
        <v>PASS</v>
      </c>
      <c r="K79">
        <f t="shared" si="20"/>
        <v>59</v>
      </c>
      <c r="L79">
        <v>59</v>
      </c>
      <c r="M79" t="str">
        <f t="shared" si="21"/>
        <v>PASS</v>
      </c>
      <c r="N79">
        <f t="shared" si="22"/>
        <v>2</v>
      </c>
      <c r="O79">
        <v>2</v>
      </c>
      <c r="P79" t="str">
        <f t="shared" si="23"/>
        <v>PASS</v>
      </c>
      <c r="Q79">
        <f t="shared" si="24"/>
        <v>59</v>
      </c>
      <c r="R79">
        <v>59</v>
      </c>
      <c r="S79" t="str">
        <f t="shared" si="25"/>
        <v>PASS</v>
      </c>
      <c r="T79">
        <f t="shared" si="26"/>
        <v>0</v>
      </c>
      <c r="U79">
        <v>0</v>
      </c>
      <c r="V79" t="str">
        <f t="shared" si="27"/>
        <v>PASS</v>
      </c>
      <c r="W79" t="b">
        <f t="shared" si="28"/>
        <v>0</v>
      </c>
    </row>
    <row r="80" spans="1:23">
      <c r="A80">
        <v>79</v>
      </c>
      <c r="B80" s="2">
        <v>44941</v>
      </c>
      <c r="C80" s="2">
        <v>45031</v>
      </c>
      <c r="D80" t="s">
        <v>9</v>
      </c>
      <c r="E80">
        <f t="shared" si="16"/>
        <v>0</v>
      </c>
      <c r="F80">
        <v>0</v>
      </c>
      <c r="G80" t="str">
        <f t="shared" si="17"/>
        <v>PASS</v>
      </c>
      <c r="H80">
        <f t="shared" si="18"/>
        <v>3</v>
      </c>
      <c r="I80">
        <v>3</v>
      </c>
      <c r="J80" t="str">
        <f t="shared" si="19"/>
        <v>PASS</v>
      </c>
      <c r="K80">
        <f t="shared" si="20"/>
        <v>90</v>
      </c>
      <c r="L80">
        <v>90</v>
      </c>
      <c r="M80" t="str">
        <f t="shared" si="21"/>
        <v>PASS</v>
      </c>
      <c r="N80">
        <f t="shared" si="22"/>
        <v>3</v>
      </c>
      <c r="O80">
        <v>3</v>
      </c>
      <c r="P80" t="str">
        <f t="shared" si="23"/>
        <v>PASS</v>
      </c>
      <c r="Q80">
        <f t="shared" si="24"/>
        <v>90</v>
      </c>
      <c r="R80">
        <v>90</v>
      </c>
      <c r="S80" t="str">
        <f t="shared" si="25"/>
        <v>PASS</v>
      </c>
      <c r="T80">
        <f t="shared" si="26"/>
        <v>0</v>
      </c>
      <c r="U80">
        <v>0</v>
      </c>
      <c r="V80" t="str">
        <f t="shared" si="27"/>
        <v>PASS</v>
      </c>
      <c r="W80" t="b">
        <f t="shared" si="28"/>
        <v>0</v>
      </c>
    </row>
    <row r="81" spans="1:23">
      <c r="A81">
        <v>80</v>
      </c>
      <c r="B81" s="2">
        <v>44941</v>
      </c>
      <c r="C81" s="2">
        <v>45122</v>
      </c>
      <c r="D81" t="s">
        <v>9</v>
      </c>
      <c r="E81">
        <f t="shared" si="16"/>
        <v>0</v>
      </c>
      <c r="F81">
        <v>0</v>
      </c>
      <c r="G81" t="str">
        <f t="shared" si="17"/>
        <v>PASS</v>
      </c>
      <c r="H81">
        <f t="shared" si="18"/>
        <v>6</v>
      </c>
      <c r="I81">
        <v>6</v>
      </c>
      <c r="J81" t="str">
        <f t="shared" si="19"/>
        <v>PASS</v>
      </c>
      <c r="K81">
        <f t="shared" si="20"/>
        <v>181</v>
      </c>
      <c r="L81">
        <v>181</v>
      </c>
      <c r="M81" t="str">
        <f t="shared" si="21"/>
        <v>PASS</v>
      </c>
      <c r="N81">
        <f t="shared" si="22"/>
        <v>6</v>
      </c>
      <c r="O81">
        <v>6</v>
      </c>
      <c r="P81" t="str">
        <f t="shared" si="23"/>
        <v>PASS</v>
      </c>
      <c r="Q81">
        <f t="shared" si="24"/>
        <v>181</v>
      </c>
      <c r="R81">
        <v>181</v>
      </c>
      <c r="S81" t="str">
        <f t="shared" si="25"/>
        <v>PASS</v>
      </c>
      <c r="T81">
        <f t="shared" si="26"/>
        <v>0</v>
      </c>
      <c r="U81">
        <v>0</v>
      </c>
      <c r="V81" t="str">
        <f t="shared" si="27"/>
        <v>PASS</v>
      </c>
      <c r="W81" t="b">
        <f t="shared" si="28"/>
        <v>0</v>
      </c>
    </row>
    <row r="82" spans="1:23">
      <c r="A82">
        <v>81</v>
      </c>
      <c r="B82" s="2">
        <v>44941</v>
      </c>
      <c r="C82" s="2">
        <v>45306</v>
      </c>
      <c r="D82" t="s">
        <v>9</v>
      </c>
      <c r="E82">
        <f t="shared" si="16"/>
        <v>1</v>
      </c>
      <c r="F82">
        <v>1</v>
      </c>
      <c r="G82" t="str">
        <f t="shared" si="17"/>
        <v>PASS</v>
      </c>
      <c r="H82">
        <f t="shared" si="18"/>
        <v>12</v>
      </c>
      <c r="I82">
        <v>12</v>
      </c>
      <c r="J82" t="str">
        <f t="shared" si="19"/>
        <v>PASS</v>
      </c>
      <c r="K82">
        <f t="shared" si="20"/>
        <v>365</v>
      </c>
      <c r="L82">
        <v>365</v>
      </c>
      <c r="M82" t="str">
        <f t="shared" si="21"/>
        <v>PASS</v>
      </c>
      <c r="N82">
        <f t="shared" si="22"/>
        <v>0</v>
      </c>
      <c r="O82">
        <v>0</v>
      </c>
      <c r="P82" t="str">
        <f t="shared" si="23"/>
        <v>PASS</v>
      </c>
      <c r="Q82">
        <f t="shared" si="24"/>
        <v>0</v>
      </c>
      <c r="R82">
        <v>0</v>
      </c>
      <c r="S82" t="str">
        <f t="shared" si="25"/>
        <v>PASS</v>
      </c>
      <c r="T82">
        <f t="shared" si="26"/>
        <v>0</v>
      </c>
      <c r="U82">
        <v>0</v>
      </c>
      <c r="V82" t="str">
        <f t="shared" si="27"/>
        <v>PASS</v>
      </c>
      <c r="W82" t="b">
        <f t="shared" si="28"/>
        <v>0</v>
      </c>
    </row>
    <row r="83" spans="1:23">
      <c r="A83">
        <v>82</v>
      </c>
      <c r="B83" s="2">
        <v>44941</v>
      </c>
      <c r="C83" s="2">
        <v>45672</v>
      </c>
      <c r="D83" t="s">
        <v>9</v>
      </c>
      <c r="E83">
        <f t="shared" si="16"/>
        <v>2</v>
      </c>
      <c r="F83">
        <v>2</v>
      </c>
      <c r="G83" t="str">
        <f t="shared" si="17"/>
        <v>PASS</v>
      </c>
      <c r="H83">
        <f t="shared" si="18"/>
        <v>24</v>
      </c>
      <c r="I83">
        <v>24</v>
      </c>
      <c r="J83" t="str">
        <f t="shared" si="19"/>
        <v>PASS</v>
      </c>
      <c r="K83">
        <f t="shared" si="20"/>
        <v>731</v>
      </c>
      <c r="L83">
        <v>731</v>
      </c>
      <c r="M83" t="str">
        <f t="shared" si="21"/>
        <v>PASS</v>
      </c>
      <c r="N83">
        <f t="shared" si="22"/>
        <v>0</v>
      </c>
      <c r="O83">
        <v>0</v>
      </c>
      <c r="P83" t="str">
        <f t="shared" si="23"/>
        <v>PASS</v>
      </c>
      <c r="Q83">
        <f t="shared" si="24"/>
        <v>0</v>
      </c>
      <c r="R83">
        <v>0</v>
      </c>
      <c r="S83" t="str">
        <f t="shared" si="25"/>
        <v>PASS</v>
      </c>
      <c r="T83">
        <f t="shared" si="26"/>
        <v>0</v>
      </c>
      <c r="U83">
        <v>0</v>
      </c>
      <c r="V83" t="str">
        <f t="shared" si="27"/>
        <v>PASS</v>
      </c>
      <c r="W83" t="b">
        <f t="shared" si="28"/>
        <v>0</v>
      </c>
    </row>
    <row r="84" spans="1:23">
      <c r="A84">
        <v>83</v>
      </c>
      <c r="B84" s="2">
        <v>44954</v>
      </c>
      <c r="C84" s="2">
        <v>44985</v>
      </c>
      <c r="D84" t="s">
        <v>9</v>
      </c>
      <c r="E84">
        <f t="shared" si="16"/>
        <v>0</v>
      </c>
      <c r="F84">
        <v>0</v>
      </c>
      <c r="G84" t="str">
        <f t="shared" si="17"/>
        <v>PASS</v>
      </c>
      <c r="H84">
        <f t="shared" si="18"/>
        <v>1</v>
      </c>
      <c r="I84">
        <v>1</v>
      </c>
      <c r="J84" t="str">
        <f t="shared" si="19"/>
        <v>PASS</v>
      </c>
      <c r="K84">
        <f t="shared" si="20"/>
        <v>31</v>
      </c>
      <c r="L84">
        <v>31</v>
      </c>
      <c r="M84" t="str">
        <f t="shared" si="21"/>
        <v>PASS</v>
      </c>
      <c r="N84">
        <f t="shared" si="22"/>
        <v>1</v>
      </c>
      <c r="O84">
        <v>1</v>
      </c>
      <c r="P84" t="str">
        <f t="shared" si="23"/>
        <v>PASS</v>
      </c>
      <c r="Q84">
        <f t="shared" si="24"/>
        <v>31</v>
      </c>
      <c r="R84">
        <v>31</v>
      </c>
      <c r="S84" t="str">
        <f t="shared" si="25"/>
        <v>PASS</v>
      </c>
      <c r="T84">
        <f t="shared" si="26"/>
        <v>0</v>
      </c>
      <c r="U84">
        <v>0</v>
      </c>
      <c r="V84" t="str">
        <f t="shared" si="27"/>
        <v>PASS</v>
      </c>
      <c r="W84" t="b">
        <f t="shared" si="28"/>
        <v>0</v>
      </c>
    </row>
    <row r="85" spans="1:23">
      <c r="A85">
        <v>84</v>
      </c>
      <c r="B85" s="2">
        <v>44954</v>
      </c>
      <c r="C85" s="2">
        <v>45013</v>
      </c>
      <c r="D85" t="s">
        <v>9</v>
      </c>
      <c r="E85">
        <f t="shared" si="16"/>
        <v>0</v>
      </c>
      <c r="F85">
        <v>0</v>
      </c>
      <c r="G85" t="str">
        <f t="shared" si="17"/>
        <v>PASS</v>
      </c>
      <c r="H85">
        <f t="shared" si="18"/>
        <v>2</v>
      </c>
      <c r="I85">
        <v>2</v>
      </c>
      <c r="J85" t="str">
        <f t="shared" si="19"/>
        <v>PASS</v>
      </c>
      <c r="K85">
        <f t="shared" si="20"/>
        <v>59</v>
      </c>
      <c r="L85">
        <v>59</v>
      </c>
      <c r="M85" t="str">
        <f t="shared" si="21"/>
        <v>PASS</v>
      </c>
      <c r="N85">
        <f t="shared" si="22"/>
        <v>2</v>
      </c>
      <c r="O85">
        <v>2</v>
      </c>
      <c r="P85" t="str">
        <f t="shared" si="23"/>
        <v>PASS</v>
      </c>
      <c r="Q85">
        <f t="shared" si="24"/>
        <v>59</v>
      </c>
      <c r="R85">
        <v>59</v>
      </c>
      <c r="S85" t="str">
        <f t="shared" si="25"/>
        <v>PASS</v>
      </c>
      <c r="T85">
        <f t="shared" si="26"/>
        <v>0</v>
      </c>
      <c r="U85">
        <v>0</v>
      </c>
      <c r="V85" t="str">
        <f t="shared" si="27"/>
        <v>PASS</v>
      </c>
      <c r="W85" t="b">
        <f t="shared" si="28"/>
        <v>0</v>
      </c>
    </row>
    <row r="86" spans="1:23">
      <c r="A86">
        <v>85</v>
      </c>
      <c r="B86" s="2">
        <v>44954</v>
      </c>
      <c r="C86" s="2">
        <v>45044</v>
      </c>
      <c r="D86" t="s">
        <v>9</v>
      </c>
      <c r="E86">
        <f t="shared" si="16"/>
        <v>0</v>
      </c>
      <c r="F86">
        <v>0</v>
      </c>
      <c r="G86" t="str">
        <f t="shared" si="17"/>
        <v>PASS</v>
      </c>
      <c r="H86">
        <f t="shared" si="18"/>
        <v>3</v>
      </c>
      <c r="I86">
        <v>3</v>
      </c>
      <c r="J86" t="str">
        <f t="shared" si="19"/>
        <v>PASS</v>
      </c>
      <c r="K86">
        <f t="shared" si="20"/>
        <v>90</v>
      </c>
      <c r="L86">
        <v>90</v>
      </c>
      <c r="M86" t="str">
        <f t="shared" si="21"/>
        <v>PASS</v>
      </c>
      <c r="N86">
        <f t="shared" si="22"/>
        <v>3</v>
      </c>
      <c r="O86">
        <v>3</v>
      </c>
      <c r="P86" t="str">
        <f t="shared" si="23"/>
        <v>PASS</v>
      </c>
      <c r="Q86">
        <f t="shared" si="24"/>
        <v>90</v>
      </c>
      <c r="R86">
        <v>90</v>
      </c>
      <c r="S86" t="str">
        <f t="shared" si="25"/>
        <v>PASS</v>
      </c>
      <c r="T86">
        <f t="shared" si="26"/>
        <v>0</v>
      </c>
      <c r="U86">
        <v>0</v>
      </c>
      <c r="V86" t="str">
        <f t="shared" si="27"/>
        <v>PASS</v>
      </c>
      <c r="W86" t="b">
        <f t="shared" si="28"/>
        <v>0</v>
      </c>
    </row>
    <row r="87" spans="1:23">
      <c r="A87">
        <v>86</v>
      </c>
      <c r="B87" s="2">
        <v>44954</v>
      </c>
      <c r="C87" s="2">
        <v>45135</v>
      </c>
      <c r="D87" t="s">
        <v>9</v>
      </c>
      <c r="E87">
        <f t="shared" si="16"/>
        <v>0</v>
      </c>
      <c r="F87">
        <v>0</v>
      </c>
      <c r="G87" t="str">
        <f t="shared" si="17"/>
        <v>PASS</v>
      </c>
      <c r="H87">
        <f t="shared" si="18"/>
        <v>6</v>
      </c>
      <c r="I87">
        <v>6</v>
      </c>
      <c r="J87" t="str">
        <f t="shared" si="19"/>
        <v>PASS</v>
      </c>
      <c r="K87">
        <f t="shared" si="20"/>
        <v>181</v>
      </c>
      <c r="L87">
        <v>181</v>
      </c>
      <c r="M87" t="str">
        <f t="shared" si="21"/>
        <v>PASS</v>
      </c>
      <c r="N87">
        <f t="shared" si="22"/>
        <v>6</v>
      </c>
      <c r="O87">
        <v>6</v>
      </c>
      <c r="P87" t="str">
        <f t="shared" si="23"/>
        <v>PASS</v>
      </c>
      <c r="Q87">
        <f t="shared" si="24"/>
        <v>181</v>
      </c>
      <c r="R87">
        <v>181</v>
      </c>
      <c r="S87" t="str">
        <f t="shared" si="25"/>
        <v>PASS</v>
      </c>
      <c r="T87">
        <f t="shared" si="26"/>
        <v>0</v>
      </c>
      <c r="U87">
        <v>0</v>
      </c>
      <c r="V87" t="str">
        <f t="shared" si="27"/>
        <v>PASS</v>
      </c>
      <c r="W87" t="b">
        <f t="shared" si="28"/>
        <v>0</v>
      </c>
    </row>
    <row r="88" spans="1:23">
      <c r="A88">
        <v>87</v>
      </c>
      <c r="B88" s="2">
        <v>44954</v>
      </c>
      <c r="C88" s="2">
        <v>45319</v>
      </c>
      <c r="D88" t="s">
        <v>9</v>
      </c>
      <c r="E88">
        <f t="shared" si="16"/>
        <v>1</v>
      </c>
      <c r="F88">
        <v>1</v>
      </c>
      <c r="G88" t="str">
        <f t="shared" si="17"/>
        <v>PASS</v>
      </c>
      <c r="H88">
        <f t="shared" si="18"/>
        <v>12</v>
      </c>
      <c r="I88">
        <v>12</v>
      </c>
      <c r="J88" t="str">
        <f t="shared" si="19"/>
        <v>PASS</v>
      </c>
      <c r="K88">
        <f t="shared" si="20"/>
        <v>365</v>
      </c>
      <c r="L88">
        <v>365</v>
      </c>
      <c r="M88" t="str">
        <f t="shared" si="21"/>
        <v>PASS</v>
      </c>
      <c r="N88">
        <f t="shared" si="22"/>
        <v>0</v>
      </c>
      <c r="O88">
        <v>0</v>
      </c>
      <c r="P88" t="str">
        <f t="shared" si="23"/>
        <v>PASS</v>
      </c>
      <c r="Q88">
        <f t="shared" si="24"/>
        <v>0</v>
      </c>
      <c r="R88">
        <v>0</v>
      </c>
      <c r="S88" t="str">
        <f t="shared" si="25"/>
        <v>PASS</v>
      </c>
      <c r="T88">
        <f t="shared" si="26"/>
        <v>0</v>
      </c>
      <c r="U88">
        <v>0</v>
      </c>
      <c r="V88" t="str">
        <f t="shared" si="27"/>
        <v>PASS</v>
      </c>
      <c r="W88" t="b">
        <f t="shared" si="28"/>
        <v>0</v>
      </c>
    </row>
    <row r="89" spans="1:23">
      <c r="A89">
        <v>88</v>
      </c>
      <c r="B89" s="2">
        <v>44954</v>
      </c>
      <c r="C89" s="2">
        <v>45685</v>
      </c>
      <c r="D89" t="s">
        <v>9</v>
      </c>
      <c r="E89">
        <f t="shared" si="16"/>
        <v>2</v>
      </c>
      <c r="F89">
        <v>2</v>
      </c>
      <c r="G89" t="str">
        <f t="shared" si="17"/>
        <v>PASS</v>
      </c>
      <c r="H89">
        <f t="shared" si="18"/>
        <v>24</v>
      </c>
      <c r="I89">
        <v>24</v>
      </c>
      <c r="J89" t="str">
        <f t="shared" si="19"/>
        <v>PASS</v>
      </c>
      <c r="K89">
        <f t="shared" si="20"/>
        <v>731</v>
      </c>
      <c r="L89">
        <v>731</v>
      </c>
      <c r="M89" t="str">
        <f t="shared" si="21"/>
        <v>PASS</v>
      </c>
      <c r="N89">
        <f t="shared" si="22"/>
        <v>0</v>
      </c>
      <c r="O89">
        <v>0</v>
      </c>
      <c r="P89" t="str">
        <f t="shared" si="23"/>
        <v>PASS</v>
      </c>
      <c r="Q89">
        <f t="shared" si="24"/>
        <v>0</v>
      </c>
      <c r="R89">
        <v>0</v>
      </c>
      <c r="S89" t="str">
        <f t="shared" si="25"/>
        <v>PASS</v>
      </c>
      <c r="T89">
        <f t="shared" si="26"/>
        <v>0</v>
      </c>
      <c r="U89">
        <v>0</v>
      </c>
      <c r="V89" t="str">
        <f t="shared" si="27"/>
        <v>PASS</v>
      </c>
      <c r="W89" t="b">
        <f>COUNTIF(E89:V89,"PASS")&lt;&gt;6</f>
        <v>0</v>
      </c>
    </row>
    <row r="90" spans="1:23">
      <c r="A90">
        <v>89</v>
      </c>
      <c r="B90" s="2">
        <v>45658</v>
      </c>
      <c r="C90" s="2">
        <v>45659</v>
      </c>
      <c r="D90" t="s">
        <v>10</v>
      </c>
      <c r="E90">
        <f t="shared" si="16"/>
        <v>0</v>
      </c>
      <c r="F90">
        <v>0</v>
      </c>
      <c r="G90" t="str">
        <f t="shared" si="17"/>
        <v>PASS</v>
      </c>
      <c r="H90">
        <f t="shared" si="18"/>
        <v>0</v>
      </c>
      <c r="I90">
        <v>0</v>
      </c>
      <c r="J90" t="str">
        <f t="shared" si="19"/>
        <v>PASS</v>
      </c>
      <c r="K90">
        <f t="shared" si="20"/>
        <v>1</v>
      </c>
      <c r="L90">
        <v>1</v>
      </c>
      <c r="M90" t="str">
        <f t="shared" si="21"/>
        <v>PASS</v>
      </c>
      <c r="N90">
        <f t="shared" si="22"/>
        <v>0</v>
      </c>
      <c r="O90">
        <v>0</v>
      </c>
      <c r="P90" t="str">
        <f t="shared" si="23"/>
        <v>PASS</v>
      </c>
      <c r="Q90">
        <f t="shared" si="24"/>
        <v>1</v>
      </c>
      <c r="R90">
        <v>1</v>
      </c>
      <c r="S90" t="str">
        <f t="shared" si="25"/>
        <v>PASS</v>
      </c>
      <c r="T90">
        <f t="shared" si="26"/>
        <v>1</v>
      </c>
      <c r="U90">
        <v>1</v>
      </c>
      <c r="V90" t="str">
        <f t="shared" si="27"/>
        <v>PASS</v>
      </c>
      <c r="W90" t="b">
        <f>COUNTIF(E90:V90,"PASS")&lt;&gt;6</f>
        <v>0</v>
      </c>
    </row>
    <row r="91" spans="1:23">
      <c r="A91">
        <v>90</v>
      </c>
      <c r="B91" s="2">
        <v>45716</v>
      </c>
      <c r="C91" s="2">
        <v>45717</v>
      </c>
      <c r="D91" t="s">
        <v>10</v>
      </c>
      <c r="E91">
        <f t="shared" si="16"/>
        <v>0</v>
      </c>
      <c r="F91">
        <v>0</v>
      </c>
      <c r="G91" t="str">
        <f t="shared" si="17"/>
        <v>PASS</v>
      </c>
      <c r="H91">
        <f t="shared" si="18"/>
        <v>0</v>
      </c>
      <c r="I91">
        <v>0</v>
      </c>
      <c r="J91" t="str">
        <f t="shared" si="19"/>
        <v>PASS</v>
      </c>
      <c r="K91">
        <f t="shared" si="20"/>
        <v>1</v>
      </c>
      <c r="L91">
        <v>1</v>
      </c>
      <c r="M91" t="str">
        <f t="shared" si="21"/>
        <v>PASS</v>
      </c>
      <c r="N91">
        <f t="shared" si="22"/>
        <v>0</v>
      </c>
      <c r="O91">
        <v>0</v>
      </c>
      <c r="P91" t="str">
        <f t="shared" si="23"/>
        <v>PASS</v>
      </c>
      <c r="Q91">
        <f t="shared" si="24"/>
        <v>1</v>
      </c>
      <c r="R91">
        <v>1</v>
      </c>
      <c r="S91" t="str">
        <f t="shared" si="25"/>
        <v>PASS</v>
      </c>
      <c r="T91">
        <f t="shared" si="26"/>
        <v>1</v>
      </c>
      <c r="U91">
        <v>1</v>
      </c>
      <c r="V91" t="str">
        <f t="shared" si="27"/>
        <v>PASS</v>
      </c>
      <c r="W91" t="b">
        <f t="shared" ref="W91:W99" si="29">COUNTIF(E91:V91,"PASS")&lt;&gt;6</f>
        <v>0</v>
      </c>
    </row>
    <row r="92" spans="1:23">
      <c r="A92">
        <v>91</v>
      </c>
      <c r="B92" s="2">
        <v>45350</v>
      </c>
      <c r="C92" s="2">
        <v>45351</v>
      </c>
      <c r="D92" t="s">
        <v>10</v>
      </c>
      <c r="E92">
        <f t="shared" si="16"/>
        <v>0</v>
      </c>
      <c r="F92">
        <v>0</v>
      </c>
      <c r="G92" t="str">
        <f t="shared" si="17"/>
        <v>PASS</v>
      </c>
      <c r="H92">
        <f t="shared" si="18"/>
        <v>0</v>
      </c>
      <c r="I92">
        <v>0</v>
      </c>
      <c r="J92" t="str">
        <f t="shared" si="19"/>
        <v>PASS</v>
      </c>
      <c r="K92">
        <f t="shared" si="20"/>
        <v>1</v>
      </c>
      <c r="L92">
        <v>1</v>
      </c>
      <c r="M92" t="str">
        <f t="shared" si="21"/>
        <v>PASS</v>
      </c>
      <c r="N92">
        <f t="shared" si="22"/>
        <v>0</v>
      </c>
      <c r="O92">
        <v>0</v>
      </c>
      <c r="P92" t="str">
        <f t="shared" si="23"/>
        <v>PASS</v>
      </c>
      <c r="Q92">
        <f t="shared" si="24"/>
        <v>1</v>
      </c>
      <c r="R92">
        <v>1</v>
      </c>
      <c r="S92" t="str">
        <f t="shared" si="25"/>
        <v>PASS</v>
      </c>
      <c r="T92">
        <f t="shared" si="26"/>
        <v>1</v>
      </c>
      <c r="U92">
        <v>1</v>
      </c>
      <c r="V92" t="str">
        <f t="shared" si="27"/>
        <v>PASS</v>
      </c>
      <c r="W92" t="b">
        <f t="shared" si="29"/>
        <v>0</v>
      </c>
    </row>
    <row r="93" spans="1:23">
      <c r="A93">
        <v>92</v>
      </c>
      <c r="B93" s="2">
        <v>45351</v>
      </c>
      <c r="C93" s="2">
        <v>45352</v>
      </c>
      <c r="D93" t="s">
        <v>10</v>
      </c>
      <c r="E93">
        <f t="shared" si="16"/>
        <v>0</v>
      </c>
      <c r="F93">
        <v>0</v>
      </c>
      <c r="G93" t="str">
        <f t="shared" si="17"/>
        <v>PASS</v>
      </c>
      <c r="H93">
        <f t="shared" si="18"/>
        <v>0</v>
      </c>
      <c r="I93">
        <v>0</v>
      </c>
      <c r="J93" t="str">
        <f t="shared" si="19"/>
        <v>PASS</v>
      </c>
      <c r="K93">
        <f t="shared" si="20"/>
        <v>1</v>
      </c>
      <c r="L93">
        <v>1</v>
      </c>
      <c r="M93" t="str">
        <f t="shared" si="21"/>
        <v>PASS</v>
      </c>
      <c r="N93">
        <f t="shared" si="22"/>
        <v>0</v>
      </c>
      <c r="O93">
        <v>0</v>
      </c>
      <c r="P93" t="str">
        <f t="shared" si="23"/>
        <v>PASS</v>
      </c>
      <c r="Q93">
        <f t="shared" si="24"/>
        <v>1</v>
      </c>
      <c r="R93">
        <v>1</v>
      </c>
      <c r="S93" t="str">
        <f t="shared" si="25"/>
        <v>PASS</v>
      </c>
      <c r="T93">
        <f t="shared" si="26"/>
        <v>1</v>
      </c>
      <c r="U93">
        <v>1</v>
      </c>
      <c r="V93" t="str">
        <f t="shared" si="27"/>
        <v>PASS</v>
      </c>
      <c r="W93" t="b">
        <f t="shared" si="29"/>
        <v>0</v>
      </c>
    </row>
    <row r="94" spans="1:23">
      <c r="A94">
        <v>93</v>
      </c>
      <c r="B94" s="2">
        <v>46022</v>
      </c>
      <c r="C94" s="2">
        <v>46023</v>
      </c>
      <c r="D94" t="s">
        <v>10</v>
      </c>
      <c r="E94">
        <f t="shared" si="16"/>
        <v>0</v>
      </c>
      <c r="F94">
        <v>0</v>
      </c>
      <c r="G94" t="str">
        <f t="shared" si="17"/>
        <v>PASS</v>
      </c>
      <c r="H94">
        <f t="shared" si="18"/>
        <v>0</v>
      </c>
      <c r="I94">
        <v>0</v>
      </c>
      <c r="J94" t="str">
        <f t="shared" si="19"/>
        <v>PASS</v>
      </c>
      <c r="K94">
        <f t="shared" si="20"/>
        <v>1</v>
      </c>
      <c r="L94">
        <v>1</v>
      </c>
      <c r="M94" t="str">
        <f t="shared" si="21"/>
        <v>PASS</v>
      </c>
      <c r="N94">
        <f t="shared" si="22"/>
        <v>0</v>
      </c>
      <c r="O94">
        <v>0</v>
      </c>
      <c r="P94" t="str">
        <f t="shared" si="23"/>
        <v>PASS</v>
      </c>
      <c r="Q94">
        <f t="shared" si="24"/>
        <v>1</v>
      </c>
      <c r="R94">
        <v>1</v>
      </c>
      <c r="S94" t="str">
        <f t="shared" si="25"/>
        <v>PASS</v>
      </c>
      <c r="T94">
        <f t="shared" si="26"/>
        <v>1</v>
      </c>
      <c r="U94">
        <v>1</v>
      </c>
      <c r="V94" t="str">
        <f t="shared" si="27"/>
        <v>PASS</v>
      </c>
      <c r="W94" t="b">
        <f t="shared" si="29"/>
        <v>0</v>
      </c>
    </row>
    <row r="95" spans="1:23">
      <c r="A95">
        <v>94</v>
      </c>
      <c r="B95" s="2">
        <v>45717</v>
      </c>
      <c r="C95" s="2">
        <v>45718</v>
      </c>
      <c r="D95" t="s">
        <v>10</v>
      </c>
      <c r="E95">
        <f t="shared" si="16"/>
        <v>0</v>
      </c>
      <c r="F95">
        <v>0</v>
      </c>
      <c r="G95" t="str">
        <f t="shared" si="17"/>
        <v>PASS</v>
      </c>
      <c r="H95">
        <f t="shared" si="18"/>
        <v>0</v>
      </c>
      <c r="I95">
        <v>0</v>
      </c>
      <c r="J95" t="str">
        <f t="shared" si="19"/>
        <v>PASS</v>
      </c>
      <c r="K95">
        <f t="shared" si="20"/>
        <v>1</v>
      </c>
      <c r="L95">
        <v>1</v>
      </c>
      <c r="M95" t="str">
        <f t="shared" si="21"/>
        <v>PASS</v>
      </c>
      <c r="N95">
        <f t="shared" si="22"/>
        <v>0</v>
      </c>
      <c r="O95">
        <v>0</v>
      </c>
      <c r="P95" t="str">
        <f t="shared" si="23"/>
        <v>PASS</v>
      </c>
      <c r="Q95">
        <f t="shared" si="24"/>
        <v>1</v>
      </c>
      <c r="R95">
        <v>1</v>
      </c>
      <c r="S95" t="str">
        <f t="shared" si="25"/>
        <v>PASS</v>
      </c>
      <c r="T95">
        <f t="shared" si="26"/>
        <v>1</v>
      </c>
      <c r="U95">
        <v>1</v>
      </c>
      <c r="V95" t="str">
        <f t="shared" si="27"/>
        <v>PASS</v>
      </c>
      <c r="W95" t="b">
        <f t="shared" si="29"/>
        <v>0</v>
      </c>
    </row>
    <row r="96" spans="1:23">
      <c r="A96">
        <v>95</v>
      </c>
      <c r="B96" s="2">
        <v>45717</v>
      </c>
      <c r="C96" s="2">
        <v>45722</v>
      </c>
      <c r="D96" t="s">
        <v>10</v>
      </c>
      <c r="E96">
        <f t="shared" si="16"/>
        <v>0</v>
      </c>
      <c r="F96">
        <v>0</v>
      </c>
      <c r="G96" t="str">
        <f t="shared" si="17"/>
        <v>PASS</v>
      </c>
      <c r="H96">
        <f t="shared" si="18"/>
        <v>0</v>
      </c>
      <c r="I96">
        <v>0</v>
      </c>
      <c r="J96" t="str">
        <f t="shared" si="19"/>
        <v>PASS</v>
      </c>
      <c r="K96">
        <f t="shared" si="20"/>
        <v>5</v>
      </c>
      <c r="L96">
        <v>5</v>
      </c>
      <c r="M96" t="str">
        <f t="shared" si="21"/>
        <v>PASS</v>
      </c>
      <c r="N96">
        <f t="shared" si="22"/>
        <v>0</v>
      </c>
      <c r="O96">
        <v>0</v>
      </c>
      <c r="P96" t="str">
        <f t="shared" si="23"/>
        <v>PASS</v>
      </c>
      <c r="Q96">
        <f t="shared" si="24"/>
        <v>5</v>
      </c>
      <c r="R96">
        <v>5</v>
      </c>
      <c r="S96" t="str">
        <f t="shared" si="25"/>
        <v>PASS</v>
      </c>
      <c r="T96">
        <f t="shared" si="26"/>
        <v>5</v>
      </c>
      <c r="U96">
        <v>5</v>
      </c>
      <c r="V96" t="str">
        <f t="shared" si="27"/>
        <v>PASS</v>
      </c>
      <c r="W96" t="b">
        <f t="shared" si="29"/>
        <v>0</v>
      </c>
    </row>
    <row r="97" spans="1:23">
      <c r="A97">
        <v>96</v>
      </c>
      <c r="B97" s="2">
        <v>45717</v>
      </c>
      <c r="C97" s="2">
        <v>45727</v>
      </c>
      <c r="D97" t="s">
        <v>10</v>
      </c>
      <c r="E97">
        <f t="shared" si="16"/>
        <v>0</v>
      </c>
      <c r="F97">
        <v>0</v>
      </c>
      <c r="G97" t="str">
        <f t="shared" si="17"/>
        <v>PASS</v>
      </c>
      <c r="H97">
        <f t="shared" si="18"/>
        <v>0</v>
      </c>
      <c r="I97">
        <v>0</v>
      </c>
      <c r="J97" t="str">
        <f t="shared" si="19"/>
        <v>PASS</v>
      </c>
      <c r="K97">
        <f t="shared" si="20"/>
        <v>10</v>
      </c>
      <c r="L97">
        <v>10</v>
      </c>
      <c r="M97" t="str">
        <f t="shared" si="21"/>
        <v>PASS</v>
      </c>
      <c r="N97">
        <f t="shared" si="22"/>
        <v>0</v>
      </c>
      <c r="O97">
        <v>0</v>
      </c>
      <c r="P97" t="str">
        <f t="shared" si="23"/>
        <v>PASS</v>
      </c>
      <c r="Q97">
        <f t="shared" si="24"/>
        <v>10</v>
      </c>
      <c r="R97">
        <v>10</v>
      </c>
      <c r="S97" t="str">
        <f t="shared" si="25"/>
        <v>PASS</v>
      </c>
      <c r="T97">
        <f t="shared" si="26"/>
        <v>10</v>
      </c>
      <c r="U97">
        <v>10</v>
      </c>
      <c r="V97" t="str">
        <f t="shared" si="27"/>
        <v>PASS</v>
      </c>
      <c r="W97" t="b">
        <f t="shared" si="29"/>
        <v>0</v>
      </c>
    </row>
    <row r="98" spans="1:23">
      <c r="A98">
        <v>97</v>
      </c>
      <c r="B98" s="2">
        <v>45717</v>
      </c>
      <c r="C98" s="2">
        <v>45732</v>
      </c>
      <c r="D98" t="s">
        <v>10</v>
      </c>
      <c r="E98">
        <f t="shared" si="16"/>
        <v>0</v>
      </c>
      <c r="F98">
        <v>0</v>
      </c>
      <c r="G98" t="str">
        <f t="shared" si="17"/>
        <v>PASS</v>
      </c>
      <c r="H98">
        <f t="shared" si="18"/>
        <v>0</v>
      </c>
      <c r="I98">
        <v>0</v>
      </c>
      <c r="J98" t="str">
        <f t="shared" si="19"/>
        <v>PASS</v>
      </c>
      <c r="K98">
        <f t="shared" si="20"/>
        <v>15</v>
      </c>
      <c r="L98">
        <v>15</v>
      </c>
      <c r="M98" t="str">
        <f t="shared" si="21"/>
        <v>PASS</v>
      </c>
      <c r="N98">
        <f t="shared" si="22"/>
        <v>0</v>
      </c>
      <c r="O98">
        <v>0</v>
      </c>
      <c r="P98" t="str">
        <f t="shared" si="23"/>
        <v>PASS</v>
      </c>
      <c r="Q98">
        <f t="shared" si="24"/>
        <v>15</v>
      </c>
      <c r="R98">
        <v>15</v>
      </c>
      <c r="S98" t="str">
        <f t="shared" si="25"/>
        <v>PASS</v>
      </c>
      <c r="T98">
        <f t="shared" si="26"/>
        <v>15</v>
      </c>
      <c r="U98">
        <v>15</v>
      </c>
      <c r="V98" t="str">
        <f t="shared" si="27"/>
        <v>PASS</v>
      </c>
      <c r="W98" t="b">
        <f t="shared" si="29"/>
        <v>0</v>
      </c>
    </row>
    <row r="99" spans="1:23">
      <c r="A99">
        <v>98</v>
      </c>
      <c r="B99" s="2">
        <v>45717</v>
      </c>
      <c r="C99" s="2">
        <v>45737</v>
      </c>
      <c r="D99" t="s">
        <v>10</v>
      </c>
      <c r="E99">
        <f t="shared" si="16"/>
        <v>0</v>
      </c>
      <c r="F99">
        <v>0</v>
      </c>
      <c r="G99" t="str">
        <f t="shared" si="17"/>
        <v>PASS</v>
      </c>
      <c r="H99">
        <f t="shared" si="18"/>
        <v>0</v>
      </c>
      <c r="I99">
        <v>0</v>
      </c>
      <c r="J99" t="str">
        <f t="shared" si="19"/>
        <v>PASS</v>
      </c>
      <c r="K99">
        <f t="shared" si="20"/>
        <v>20</v>
      </c>
      <c r="L99">
        <v>20</v>
      </c>
      <c r="M99" t="str">
        <f t="shared" si="21"/>
        <v>PASS</v>
      </c>
      <c r="N99">
        <f t="shared" si="22"/>
        <v>0</v>
      </c>
      <c r="O99">
        <v>0</v>
      </c>
      <c r="P99" t="str">
        <f t="shared" si="23"/>
        <v>PASS</v>
      </c>
      <c r="Q99">
        <f t="shared" si="24"/>
        <v>20</v>
      </c>
      <c r="R99">
        <v>20</v>
      </c>
      <c r="S99" t="str">
        <f t="shared" si="25"/>
        <v>PASS</v>
      </c>
      <c r="T99">
        <f t="shared" si="26"/>
        <v>20</v>
      </c>
      <c r="U99">
        <v>20</v>
      </c>
      <c r="V99" t="str">
        <f t="shared" si="27"/>
        <v>PASS</v>
      </c>
      <c r="W99" t="b">
        <f t="shared" si="29"/>
        <v>0</v>
      </c>
    </row>
    <row r="100" spans="1:23">
      <c r="A100">
        <v>99</v>
      </c>
      <c r="B100" s="2">
        <v>45717</v>
      </c>
      <c r="C100" s="2">
        <v>45742</v>
      </c>
      <c r="D100" t="s">
        <v>10</v>
      </c>
      <c r="E100">
        <f t="shared" si="16"/>
        <v>0</v>
      </c>
      <c r="F100">
        <v>0</v>
      </c>
      <c r="G100" t="str">
        <f t="shared" si="17"/>
        <v>PASS</v>
      </c>
      <c r="H100">
        <f t="shared" si="18"/>
        <v>0</v>
      </c>
      <c r="I100">
        <v>0</v>
      </c>
      <c r="J100" t="str">
        <f t="shared" si="19"/>
        <v>PASS</v>
      </c>
      <c r="K100">
        <f t="shared" si="20"/>
        <v>25</v>
      </c>
      <c r="L100">
        <v>25</v>
      </c>
      <c r="M100" t="str">
        <f t="shared" si="21"/>
        <v>PASS</v>
      </c>
      <c r="N100">
        <f t="shared" si="22"/>
        <v>0</v>
      </c>
      <c r="O100">
        <v>0</v>
      </c>
      <c r="P100" t="str">
        <f t="shared" si="23"/>
        <v>PASS</v>
      </c>
      <c r="Q100">
        <f t="shared" si="24"/>
        <v>25</v>
      </c>
      <c r="R100">
        <v>25</v>
      </c>
      <c r="S100" t="str">
        <f t="shared" si="25"/>
        <v>PASS</v>
      </c>
      <c r="T100">
        <f t="shared" si="26"/>
        <v>25</v>
      </c>
      <c r="U100">
        <v>25</v>
      </c>
      <c r="V100" t="str">
        <f t="shared" si="27"/>
        <v>PASS</v>
      </c>
      <c r="W100" t="b">
        <f>COUNTIF(E100:V100,"PASS")&lt;&gt;6</f>
        <v>0</v>
      </c>
    </row>
    <row r="101" spans="1:23">
      <c r="A101">
        <v>100</v>
      </c>
      <c r="B101" s="2">
        <v>45717</v>
      </c>
      <c r="C101" s="2">
        <v>45747</v>
      </c>
      <c r="D101" t="s">
        <v>10</v>
      </c>
      <c r="E101">
        <f t="shared" si="16"/>
        <v>0</v>
      </c>
      <c r="F101">
        <v>0</v>
      </c>
      <c r="G101" t="str">
        <f t="shared" si="17"/>
        <v>PASS</v>
      </c>
      <c r="H101">
        <f t="shared" si="18"/>
        <v>0</v>
      </c>
      <c r="I101">
        <v>0</v>
      </c>
      <c r="J101" t="str">
        <f t="shared" si="19"/>
        <v>PASS</v>
      </c>
      <c r="K101">
        <f t="shared" si="20"/>
        <v>30</v>
      </c>
      <c r="L101">
        <v>30</v>
      </c>
      <c r="M101" t="str">
        <f t="shared" si="21"/>
        <v>PASS</v>
      </c>
      <c r="N101">
        <f t="shared" si="22"/>
        <v>0</v>
      </c>
      <c r="O101">
        <v>0</v>
      </c>
      <c r="P101" t="str">
        <f t="shared" si="23"/>
        <v>PASS</v>
      </c>
      <c r="Q101">
        <f t="shared" si="24"/>
        <v>30</v>
      </c>
      <c r="R101">
        <v>30</v>
      </c>
      <c r="S101" t="str">
        <f t="shared" si="25"/>
        <v>PASS</v>
      </c>
      <c r="T101">
        <f t="shared" si="26"/>
        <v>30</v>
      </c>
      <c r="U101">
        <v>30</v>
      </c>
      <c r="V101" t="str">
        <f t="shared" si="27"/>
        <v>PASS</v>
      </c>
      <c r="W101" t="b">
        <f>COUNTIF(E101:V101,"PASS")&lt;&gt;6</f>
        <v>0</v>
      </c>
    </row>
    <row r="102" spans="1:23">
      <c r="A102">
        <v>101</v>
      </c>
      <c r="B102" s="2">
        <v>45685</v>
      </c>
      <c r="C102" s="2">
        <v>45703</v>
      </c>
      <c r="D102" t="s">
        <v>11</v>
      </c>
      <c r="E102">
        <f t="shared" si="16"/>
        <v>0</v>
      </c>
      <c r="F102">
        <v>0</v>
      </c>
      <c r="G102" t="str">
        <f t="shared" si="17"/>
        <v>PASS</v>
      </c>
      <c r="H102">
        <f t="shared" si="18"/>
        <v>0</v>
      </c>
      <c r="I102">
        <v>0</v>
      </c>
      <c r="J102" t="str">
        <f t="shared" si="19"/>
        <v>PASS</v>
      </c>
      <c r="K102">
        <f t="shared" si="20"/>
        <v>18</v>
      </c>
      <c r="L102">
        <v>18</v>
      </c>
      <c r="M102" t="str">
        <f t="shared" si="21"/>
        <v>PASS</v>
      </c>
      <c r="N102">
        <f t="shared" si="22"/>
        <v>0</v>
      </c>
      <c r="O102">
        <v>0</v>
      </c>
      <c r="P102" t="str">
        <f t="shared" si="23"/>
        <v>PASS</v>
      </c>
      <c r="Q102">
        <f t="shared" si="24"/>
        <v>18</v>
      </c>
      <c r="R102">
        <v>18</v>
      </c>
      <c r="S102" t="str">
        <f t="shared" si="25"/>
        <v>PASS</v>
      </c>
      <c r="T102">
        <f t="shared" si="26"/>
        <v>18</v>
      </c>
      <c r="U102">
        <v>18</v>
      </c>
      <c r="V102" t="str">
        <f t="shared" si="27"/>
        <v>PASS</v>
      </c>
      <c r="W102" t="b">
        <f t="shared" ref="W102:W108" si="30">COUNTIF(E102:V102,"PASS")&lt;&gt;6</f>
        <v>0</v>
      </c>
    </row>
    <row r="103" spans="1:23">
      <c r="A103">
        <v>102</v>
      </c>
      <c r="B103" s="2">
        <v>45685</v>
      </c>
      <c r="C103" s="2">
        <v>45731</v>
      </c>
      <c r="D103" t="s">
        <v>11</v>
      </c>
      <c r="E103">
        <f t="shared" si="16"/>
        <v>0</v>
      </c>
      <c r="F103">
        <v>0</v>
      </c>
      <c r="G103" t="str">
        <f t="shared" si="17"/>
        <v>PASS</v>
      </c>
      <c r="H103">
        <f t="shared" si="18"/>
        <v>1</v>
      </c>
      <c r="I103">
        <v>1</v>
      </c>
      <c r="J103" t="str">
        <f t="shared" si="19"/>
        <v>PASS</v>
      </c>
      <c r="K103">
        <f t="shared" si="20"/>
        <v>46</v>
      </c>
      <c r="L103">
        <v>46</v>
      </c>
      <c r="M103" t="str">
        <f t="shared" si="21"/>
        <v>PASS</v>
      </c>
      <c r="N103">
        <f t="shared" si="22"/>
        <v>1</v>
      </c>
      <c r="O103">
        <v>1</v>
      </c>
      <c r="P103" t="str">
        <f t="shared" si="23"/>
        <v>PASS</v>
      </c>
      <c r="Q103">
        <f t="shared" si="24"/>
        <v>46</v>
      </c>
      <c r="R103">
        <v>46</v>
      </c>
      <c r="S103" t="str">
        <f t="shared" si="25"/>
        <v>PASS</v>
      </c>
      <c r="T103">
        <f t="shared" si="26"/>
        <v>15</v>
      </c>
      <c r="U103">
        <v>15</v>
      </c>
      <c r="V103" t="str">
        <f t="shared" si="27"/>
        <v>PASS</v>
      </c>
      <c r="W103" t="b">
        <f t="shared" si="30"/>
        <v>0</v>
      </c>
    </row>
    <row r="104" spans="1:23">
      <c r="A104">
        <v>103</v>
      </c>
      <c r="B104" s="2">
        <v>45685</v>
      </c>
      <c r="C104" s="2">
        <v>45762</v>
      </c>
      <c r="D104" t="s">
        <v>11</v>
      </c>
      <c r="E104">
        <f t="shared" si="16"/>
        <v>0</v>
      </c>
      <c r="F104">
        <v>0</v>
      </c>
      <c r="G104" t="str">
        <f t="shared" si="17"/>
        <v>PASS</v>
      </c>
      <c r="H104">
        <f t="shared" si="18"/>
        <v>2</v>
      </c>
      <c r="I104">
        <v>2</v>
      </c>
      <c r="J104" t="str">
        <f t="shared" si="19"/>
        <v>PASS</v>
      </c>
      <c r="K104">
        <f t="shared" si="20"/>
        <v>77</v>
      </c>
      <c r="L104">
        <v>77</v>
      </c>
      <c r="M104" t="str">
        <f t="shared" si="21"/>
        <v>PASS</v>
      </c>
      <c r="N104">
        <f t="shared" si="22"/>
        <v>2</v>
      </c>
      <c r="O104">
        <v>2</v>
      </c>
      <c r="P104" t="str">
        <f t="shared" si="23"/>
        <v>PASS</v>
      </c>
      <c r="Q104">
        <f t="shared" si="24"/>
        <v>77</v>
      </c>
      <c r="R104">
        <v>77</v>
      </c>
      <c r="S104" t="str">
        <f t="shared" si="25"/>
        <v>PASS</v>
      </c>
      <c r="T104">
        <f t="shared" si="26"/>
        <v>18</v>
      </c>
      <c r="U104">
        <v>18</v>
      </c>
      <c r="V104" t="str">
        <f t="shared" si="27"/>
        <v>PASS</v>
      </c>
      <c r="W104" t="b">
        <f t="shared" si="30"/>
        <v>0</v>
      </c>
    </row>
    <row r="105" spans="1:23">
      <c r="A105">
        <v>104</v>
      </c>
      <c r="B105" s="2">
        <v>45685</v>
      </c>
      <c r="C105" s="2">
        <v>45792</v>
      </c>
      <c r="D105" t="s">
        <v>11</v>
      </c>
      <c r="E105">
        <f t="shared" si="16"/>
        <v>0</v>
      </c>
      <c r="F105">
        <v>0</v>
      </c>
      <c r="G105" t="str">
        <f t="shared" si="17"/>
        <v>PASS</v>
      </c>
      <c r="H105">
        <f t="shared" si="18"/>
        <v>3</v>
      </c>
      <c r="I105">
        <v>3</v>
      </c>
      <c r="J105" t="str">
        <f t="shared" si="19"/>
        <v>PASS</v>
      </c>
      <c r="K105">
        <f t="shared" si="20"/>
        <v>107</v>
      </c>
      <c r="L105">
        <v>107</v>
      </c>
      <c r="M105" t="str">
        <f t="shared" si="21"/>
        <v>PASS</v>
      </c>
      <c r="N105">
        <f t="shared" si="22"/>
        <v>3</v>
      </c>
      <c r="O105">
        <v>3</v>
      </c>
      <c r="P105" t="str">
        <f t="shared" si="23"/>
        <v>PASS</v>
      </c>
      <c r="Q105">
        <f t="shared" si="24"/>
        <v>107</v>
      </c>
      <c r="R105">
        <v>107</v>
      </c>
      <c r="S105" t="str">
        <f t="shared" si="25"/>
        <v>PASS</v>
      </c>
      <c r="T105">
        <f t="shared" si="26"/>
        <v>17</v>
      </c>
      <c r="U105">
        <v>17</v>
      </c>
      <c r="V105" t="str">
        <f t="shared" si="27"/>
        <v>PASS</v>
      </c>
      <c r="W105" t="b">
        <f t="shared" si="30"/>
        <v>0</v>
      </c>
    </row>
    <row r="106" spans="1:23">
      <c r="A106">
        <v>105</v>
      </c>
      <c r="B106" s="2">
        <v>45685</v>
      </c>
      <c r="C106" s="2">
        <v>45823</v>
      </c>
      <c r="D106" t="s">
        <v>11</v>
      </c>
      <c r="E106">
        <f t="shared" si="16"/>
        <v>0</v>
      </c>
      <c r="F106">
        <v>0</v>
      </c>
      <c r="G106" t="str">
        <f t="shared" si="17"/>
        <v>PASS</v>
      </c>
      <c r="H106">
        <f t="shared" si="18"/>
        <v>4</v>
      </c>
      <c r="I106">
        <v>4</v>
      </c>
      <c r="J106" t="str">
        <f t="shared" si="19"/>
        <v>PASS</v>
      </c>
      <c r="K106">
        <f t="shared" si="20"/>
        <v>138</v>
      </c>
      <c r="L106">
        <v>138</v>
      </c>
      <c r="M106" t="str">
        <f t="shared" si="21"/>
        <v>PASS</v>
      </c>
      <c r="N106">
        <f t="shared" si="22"/>
        <v>4</v>
      </c>
      <c r="O106">
        <v>4</v>
      </c>
      <c r="P106" t="str">
        <f t="shared" si="23"/>
        <v>PASS</v>
      </c>
      <c r="Q106">
        <f t="shared" si="24"/>
        <v>138</v>
      </c>
      <c r="R106">
        <v>138</v>
      </c>
      <c r="S106" t="str">
        <f t="shared" si="25"/>
        <v>PASS</v>
      </c>
      <c r="T106">
        <f t="shared" si="26"/>
        <v>18</v>
      </c>
      <c r="U106">
        <v>18</v>
      </c>
      <c r="V106" t="str">
        <f t="shared" si="27"/>
        <v>PASS</v>
      </c>
      <c r="W106" t="b">
        <f t="shared" si="30"/>
        <v>0</v>
      </c>
    </row>
    <row r="107" spans="1:23">
      <c r="A107">
        <v>106</v>
      </c>
      <c r="B107" s="2">
        <v>45685</v>
      </c>
      <c r="C107" s="2">
        <v>45853</v>
      </c>
      <c r="D107" t="s">
        <v>11</v>
      </c>
      <c r="E107">
        <f t="shared" si="16"/>
        <v>0</v>
      </c>
      <c r="F107">
        <v>0</v>
      </c>
      <c r="G107" t="str">
        <f t="shared" si="17"/>
        <v>PASS</v>
      </c>
      <c r="H107">
        <f t="shared" si="18"/>
        <v>5</v>
      </c>
      <c r="I107">
        <v>5</v>
      </c>
      <c r="J107" t="str">
        <f t="shared" si="19"/>
        <v>PASS</v>
      </c>
      <c r="K107">
        <f t="shared" si="20"/>
        <v>168</v>
      </c>
      <c r="L107">
        <v>168</v>
      </c>
      <c r="M107" t="str">
        <f t="shared" si="21"/>
        <v>PASS</v>
      </c>
      <c r="N107">
        <f t="shared" si="22"/>
        <v>5</v>
      </c>
      <c r="O107">
        <v>5</v>
      </c>
      <c r="P107" t="str">
        <f t="shared" si="23"/>
        <v>PASS</v>
      </c>
      <c r="Q107">
        <f t="shared" si="24"/>
        <v>168</v>
      </c>
      <c r="R107">
        <v>168</v>
      </c>
      <c r="S107" t="str">
        <f t="shared" si="25"/>
        <v>PASS</v>
      </c>
      <c r="T107">
        <f t="shared" si="26"/>
        <v>17</v>
      </c>
      <c r="U107">
        <v>17</v>
      </c>
      <c r="V107" t="str">
        <f t="shared" si="27"/>
        <v>PASS</v>
      </c>
      <c r="W107" t="b">
        <f t="shared" si="30"/>
        <v>0</v>
      </c>
    </row>
    <row r="108" spans="1:23">
      <c r="A108">
        <v>107</v>
      </c>
      <c r="B108" s="2">
        <v>45685</v>
      </c>
      <c r="C108" s="2">
        <v>45884</v>
      </c>
      <c r="D108" t="s">
        <v>11</v>
      </c>
      <c r="E108">
        <f t="shared" si="16"/>
        <v>0</v>
      </c>
      <c r="F108">
        <v>0</v>
      </c>
      <c r="G108" t="str">
        <f t="shared" si="17"/>
        <v>PASS</v>
      </c>
      <c r="H108">
        <f t="shared" si="18"/>
        <v>6</v>
      </c>
      <c r="I108">
        <v>6</v>
      </c>
      <c r="J108" t="str">
        <f t="shared" si="19"/>
        <v>PASS</v>
      </c>
      <c r="K108">
        <f t="shared" si="20"/>
        <v>199</v>
      </c>
      <c r="L108">
        <v>199</v>
      </c>
      <c r="M108" t="str">
        <f t="shared" si="21"/>
        <v>PASS</v>
      </c>
      <c r="N108">
        <f t="shared" si="22"/>
        <v>6</v>
      </c>
      <c r="O108">
        <v>6</v>
      </c>
      <c r="P108" t="str">
        <f t="shared" si="23"/>
        <v>PASS</v>
      </c>
      <c r="Q108">
        <f t="shared" si="24"/>
        <v>199</v>
      </c>
      <c r="R108">
        <v>199</v>
      </c>
      <c r="S108" t="str">
        <f t="shared" si="25"/>
        <v>PASS</v>
      </c>
      <c r="T108">
        <f t="shared" si="26"/>
        <v>18</v>
      </c>
      <c r="U108">
        <v>18</v>
      </c>
      <c r="V108" t="str">
        <f t="shared" si="27"/>
        <v>PASS</v>
      </c>
      <c r="W108" t="b">
        <f t="shared" si="30"/>
        <v>0</v>
      </c>
    </row>
    <row r="109" spans="1:23">
      <c r="A109">
        <v>108</v>
      </c>
      <c r="B109" s="2">
        <v>45685</v>
      </c>
      <c r="C109" s="2">
        <v>45915</v>
      </c>
      <c r="D109" t="s">
        <v>11</v>
      </c>
      <c r="E109">
        <f t="shared" si="16"/>
        <v>0</v>
      </c>
      <c r="F109">
        <v>0</v>
      </c>
      <c r="G109" t="str">
        <f t="shared" si="17"/>
        <v>PASS</v>
      </c>
      <c r="H109">
        <f t="shared" si="18"/>
        <v>7</v>
      </c>
      <c r="I109">
        <v>7</v>
      </c>
      <c r="J109" t="str">
        <f t="shared" si="19"/>
        <v>PASS</v>
      </c>
      <c r="K109">
        <f t="shared" si="20"/>
        <v>230</v>
      </c>
      <c r="L109">
        <v>230</v>
      </c>
      <c r="M109" t="str">
        <f t="shared" si="21"/>
        <v>PASS</v>
      </c>
      <c r="N109">
        <f t="shared" si="22"/>
        <v>7</v>
      </c>
      <c r="O109">
        <v>7</v>
      </c>
      <c r="P109" t="str">
        <f t="shared" si="23"/>
        <v>PASS</v>
      </c>
      <c r="Q109">
        <f t="shared" si="24"/>
        <v>230</v>
      </c>
      <c r="R109">
        <v>230</v>
      </c>
      <c r="S109" t="str">
        <f t="shared" si="25"/>
        <v>PASS</v>
      </c>
      <c r="T109">
        <f t="shared" si="26"/>
        <v>18</v>
      </c>
      <c r="U109">
        <v>18</v>
      </c>
      <c r="V109" t="str">
        <f t="shared" si="27"/>
        <v>PASS</v>
      </c>
      <c r="W109" t="b">
        <f>COUNTIF(E109:V109,"PASS")&lt;&gt;6</f>
        <v>0</v>
      </c>
    </row>
    <row r="110" spans="1:23">
      <c r="A110">
        <v>109</v>
      </c>
      <c r="B110" s="2">
        <v>45685</v>
      </c>
      <c r="C110" s="2">
        <v>45945</v>
      </c>
      <c r="D110" t="s">
        <v>11</v>
      </c>
      <c r="E110">
        <f t="shared" si="16"/>
        <v>0</v>
      </c>
      <c r="F110">
        <v>0</v>
      </c>
      <c r="G110" t="str">
        <f t="shared" si="17"/>
        <v>PASS</v>
      </c>
      <c r="H110">
        <f t="shared" si="18"/>
        <v>8</v>
      </c>
      <c r="I110">
        <v>8</v>
      </c>
      <c r="J110" t="str">
        <f t="shared" si="19"/>
        <v>PASS</v>
      </c>
      <c r="K110">
        <f t="shared" si="20"/>
        <v>260</v>
      </c>
      <c r="L110">
        <v>260</v>
      </c>
      <c r="M110" t="str">
        <f t="shared" si="21"/>
        <v>PASS</v>
      </c>
      <c r="N110">
        <f t="shared" si="22"/>
        <v>8</v>
      </c>
      <c r="O110">
        <v>8</v>
      </c>
      <c r="P110" t="str">
        <f t="shared" si="23"/>
        <v>PASS</v>
      </c>
      <c r="Q110">
        <f t="shared" si="24"/>
        <v>260</v>
      </c>
      <c r="R110">
        <v>260</v>
      </c>
      <c r="S110" t="str">
        <f t="shared" si="25"/>
        <v>PASS</v>
      </c>
      <c r="T110">
        <f t="shared" si="26"/>
        <v>17</v>
      </c>
      <c r="U110">
        <v>17</v>
      </c>
      <c r="V110" t="str">
        <f t="shared" si="27"/>
        <v>PASS</v>
      </c>
      <c r="W110" t="b">
        <f>COUNTIF(E110:V110,"PASS")&lt;&gt;6</f>
        <v>0</v>
      </c>
    </row>
    <row r="111" spans="1:23">
      <c r="A111">
        <v>110</v>
      </c>
      <c r="B111" s="2">
        <v>45685</v>
      </c>
      <c r="C111" s="2">
        <v>45976</v>
      </c>
      <c r="D111" t="s">
        <v>11</v>
      </c>
      <c r="E111">
        <f t="shared" si="16"/>
        <v>0</v>
      </c>
      <c r="F111">
        <v>0</v>
      </c>
      <c r="G111" t="str">
        <f t="shared" si="17"/>
        <v>PASS</v>
      </c>
      <c r="H111">
        <f t="shared" si="18"/>
        <v>9</v>
      </c>
      <c r="I111">
        <v>9</v>
      </c>
      <c r="J111" t="str">
        <f t="shared" si="19"/>
        <v>PASS</v>
      </c>
      <c r="K111">
        <f t="shared" si="20"/>
        <v>291</v>
      </c>
      <c r="L111">
        <v>291</v>
      </c>
      <c r="M111" t="str">
        <f t="shared" si="21"/>
        <v>PASS</v>
      </c>
      <c r="N111">
        <f t="shared" si="22"/>
        <v>9</v>
      </c>
      <c r="O111">
        <v>9</v>
      </c>
      <c r="P111" t="str">
        <f t="shared" si="23"/>
        <v>PASS</v>
      </c>
      <c r="Q111">
        <f t="shared" si="24"/>
        <v>291</v>
      </c>
      <c r="R111">
        <v>291</v>
      </c>
      <c r="S111" t="str">
        <f t="shared" si="25"/>
        <v>PASS</v>
      </c>
      <c r="T111">
        <f t="shared" si="26"/>
        <v>18</v>
      </c>
      <c r="U111">
        <v>18</v>
      </c>
      <c r="V111" t="str">
        <f t="shared" si="27"/>
        <v>PASS</v>
      </c>
      <c r="W111" t="b">
        <f t="shared" ref="W111:W113" si="31">COUNTIF(E111:V111,"PASS")&lt;&gt;6</f>
        <v>0</v>
      </c>
    </row>
    <row r="112" spans="1:23">
      <c r="A112">
        <v>111</v>
      </c>
      <c r="B112" s="2">
        <v>45685</v>
      </c>
      <c r="C112" s="2">
        <v>46006</v>
      </c>
      <c r="D112" t="s">
        <v>11</v>
      </c>
      <c r="E112">
        <f t="shared" si="16"/>
        <v>0</v>
      </c>
      <c r="F112">
        <v>0</v>
      </c>
      <c r="G112" t="str">
        <f t="shared" si="17"/>
        <v>PASS</v>
      </c>
      <c r="H112">
        <f t="shared" si="18"/>
        <v>10</v>
      </c>
      <c r="I112">
        <v>10</v>
      </c>
      <c r="J112" t="str">
        <f t="shared" si="19"/>
        <v>PASS</v>
      </c>
      <c r="K112">
        <f t="shared" si="20"/>
        <v>321</v>
      </c>
      <c r="L112">
        <v>321</v>
      </c>
      <c r="M112" t="str">
        <f t="shared" si="21"/>
        <v>PASS</v>
      </c>
      <c r="N112">
        <f t="shared" si="22"/>
        <v>10</v>
      </c>
      <c r="O112">
        <v>10</v>
      </c>
      <c r="P112" t="str">
        <f t="shared" si="23"/>
        <v>PASS</v>
      </c>
      <c r="Q112">
        <f t="shared" si="24"/>
        <v>321</v>
      </c>
      <c r="R112">
        <v>321</v>
      </c>
      <c r="S112" t="str">
        <f t="shared" si="25"/>
        <v>PASS</v>
      </c>
      <c r="T112">
        <f t="shared" si="26"/>
        <v>17</v>
      </c>
      <c r="U112">
        <v>17</v>
      </c>
      <c r="V112" t="str">
        <f t="shared" si="27"/>
        <v>PASS</v>
      </c>
      <c r="W112" t="b">
        <f t="shared" si="31"/>
        <v>0</v>
      </c>
    </row>
    <row r="113" spans="1:23">
      <c r="A113">
        <v>112</v>
      </c>
      <c r="B113" s="2">
        <v>45686</v>
      </c>
      <c r="C113" s="2">
        <v>45703</v>
      </c>
      <c r="D113" t="s">
        <v>11</v>
      </c>
      <c r="E113">
        <f t="shared" si="16"/>
        <v>0</v>
      </c>
      <c r="F113">
        <v>0</v>
      </c>
      <c r="G113" t="str">
        <f t="shared" si="17"/>
        <v>PASS</v>
      </c>
      <c r="H113">
        <f t="shared" si="18"/>
        <v>0</v>
      </c>
      <c r="I113">
        <v>0</v>
      </c>
      <c r="J113" t="str">
        <f t="shared" si="19"/>
        <v>PASS</v>
      </c>
      <c r="K113">
        <f t="shared" si="20"/>
        <v>17</v>
      </c>
      <c r="L113">
        <v>17</v>
      </c>
      <c r="M113" t="str">
        <f t="shared" si="21"/>
        <v>PASS</v>
      </c>
      <c r="N113">
        <f t="shared" si="22"/>
        <v>0</v>
      </c>
      <c r="O113">
        <v>0</v>
      </c>
      <c r="P113" t="str">
        <f t="shared" si="23"/>
        <v>PASS</v>
      </c>
      <c r="Q113">
        <f t="shared" si="24"/>
        <v>17</v>
      </c>
      <c r="R113">
        <v>17</v>
      </c>
      <c r="S113" t="str">
        <f t="shared" si="25"/>
        <v>PASS</v>
      </c>
      <c r="T113">
        <f t="shared" si="26"/>
        <v>17</v>
      </c>
      <c r="U113">
        <v>17</v>
      </c>
      <c r="V113" t="str">
        <f t="shared" si="27"/>
        <v>PASS</v>
      </c>
      <c r="W113" t="b">
        <f t="shared" si="31"/>
        <v>0</v>
      </c>
    </row>
    <row r="114" spans="1:23">
      <c r="A114">
        <v>113</v>
      </c>
      <c r="B114" s="2">
        <v>45686</v>
      </c>
      <c r="C114" s="2">
        <v>45731</v>
      </c>
      <c r="D114" t="s">
        <v>11</v>
      </c>
      <c r="E114">
        <f t="shared" si="16"/>
        <v>0</v>
      </c>
      <c r="F114">
        <v>0</v>
      </c>
      <c r="G114" t="str">
        <f t="shared" si="17"/>
        <v>PASS</v>
      </c>
      <c r="H114">
        <f t="shared" si="18"/>
        <v>1</v>
      </c>
      <c r="I114">
        <v>1</v>
      </c>
      <c r="J114" t="str">
        <f t="shared" si="19"/>
        <v>PASS</v>
      </c>
      <c r="K114">
        <f t="shared" si="20"/>
        <v>45</v>
      </c>
      <c r="L114">
        <v>45</v>
      </c>
      <c r="M114" t="str">
        <f t="shared" si="21"/>
        <v>PASS</v>
      </c>
      <c r="N114">
        <f t="shared" si="22"/>
        <v>1</v>
      </c>
      <c r="O114">
        <v>1</v>
      </c>
      <c r="P114" t="str">
        <f t="shared" si="23"/>
        <v>PASS</v>
      </c>
      <c r="Q114">
        <f t="shared" si="24"/>
        <v>45</v>
      </c>
      <c r="R114">
        <v>45</v>
      </c>
      <c r="S114" t="str">
        <f t="shared" si="25"/>
        <v>PASS</v>
      </c>
      <c r="T114">
        <f t="shared" si="26"/>
        <v>14</v>
      </c>
      <c r="U114">
        <v>15</v>
      </c>
      <c r="V114" t="str">
        <f t="shared" si="27"/>
        <v>FAIL</v>
      </c>
      <c r="W114" t="b">
        <f>COUNTIF(E114:V114,"PASS")&lt;&gt;6</f>
        <v>1</v>
      </c>
    </row>
    <row r="115" spans="1:23">
      <c r="A115">
        <v>114</v>
      </c>
      <c r="B115" s="2">
        <v>45686</v>
      </c>
      <c r="C115" s="2">
        <v>45762</v>
      </c>
      <c r="D115" t="s">
        <v>11</v>
      </c>
      <c r="E115">
        <f t="shared" si="16"/>
        <v>0</v>
      </c>
      <c r="F115">
        <v>0</v>
      </c>
      <c r="G115" t="str">
        <f t="shared" si="17"/>
        <v>PASS</v>
      </c>
      <c r="H115">
        <f t="shared" si="18"/>
        <v>2</v>
      </c>
      <c r="I115">
        <v>2</v>
      </c>
      <c r="J115" t="str">
        <f t="shared" si="19"/>
        <v>PASS</v>
      </c>
      <c r="K115">
        <f t="shared" si="20"/>
        <v>76</v>
      </c>
      <c r="L115">
        <v>76</v>
      </c>
      <c r="M115" t="str">
        <f t="shared" si="21"/>
        <v>PASS</v>
      </c>
      <c r="N115">
        <f t="shared" si="22"/>
        <v>2</v>
      </c>
      <c r="O115">
        <v>2</v>
      </c>
      <c r="P115" t="str">
        <f t="shared" si="23"/>
        <v>PASS</v>
      </c>
      <c r="Q115">
        <f t="shared" si="24"/>
        <v>76</v>
      </c>
      <c r="R115">
        <v>76</v>
      </c>
      <c r="S115" t="str">
        <f t="shared" si="25"/>
        <v>PASS</v>
      </c>
      <c r="T115">
        <f t="shared" si="26"/>
        <v>17</v>
      </c>
      <c r="U115">
        <v>17</v>
      </c>
      <c r="V115" t="str">
        <f t="shared" si="27"/>
        <v>PASS</v>
      </c>
      <c r="W115" t="b">
        <f>COUNTIF(E115:V115,"PASS")&lt;&gt;6</f>
        <v>0</v>
      </c>
    </row>
    <row r="116" spans="1:23">
      <c r="A116">
        <v>115</v>
      </c>
      <c r="B116" s="2">
        <v>45686</v>
      </c>
      <c r="C116" s="2">
        <v>45792</v>
      </c>
      <c r="D116" t="s">
        <v>11</v>
      </c>
      <c r="E116">
        <f t="shared" si="16"/>
        <v>0</v>
      </c>
      <c r="F116">
        <v>0</v>
      </c>
      <c r="G116" t="str">
        <f t="shared" si="17"/>
        <v>PASS</v>
      </c>
      <c r="H116">
        <f t="shared" si="18"/>
        <v>3</v>
      </c>
      <c r="I116">
        <v>3</v>
      </c>
      <c r="J116" t="str">
        <f t="shared" si="19"/>
        <v>PASS</v>
      </c>
      <c r="K116">
        <f t="shared" si="20"/>
        <v>106</v>
      </c>
      <c r="L116">
        <v>106</v>
      </c>
      <c r="M116" t="str">
        <f t="shared" si="21"/>
        <v>PASS</v>
      </c>
      <c r="N116">
        <f t="shared" si="22"/>
        <v>3</v>
      </c>
      <c r="O116">
        <v>3</v>
      </c>
      <c r="P116" t="str">
        <f t="shared" si="23"/>
        <v>PASS</v>
      </c>
      <c r="Q116">
        <f t="shared" si="24"/>
        <v>106</v>
      </c>
      <c r="R116">
        <v>106</v>
      </c>
      <c r="S116" t="str">
        <f t="shared" si="25"/>
        <v>PASS</v>
      </c>
      <c r="T116">
        <f t="shared" si="26"/>
        <v>16</v>
      </c>
      <c r="U116">
        <v>16</v>
      </c>
      <c r="V116" t="str">
        <f t="shared" si="27"/>
        <v>PASS</v>
      </c>
      <c r="W116" t="b">
        <f t="shared" ref="W116:W119" si="32">COUNTIF(E116:V116,"PASS")&lt;&gt;6</f>
        <v>0</v>
      </c>
    </row>
    <row r="117" spans="1:23">
      <c r="A117">
        <v>116</v>
      </c>
      <c r="B117" s="2">
        <v>45686</v>
      </c>
      <c r="C117" s="2">
        <v>45823</v>
      </c>
      <c r="D117" t="s">
        <v>11</v>
      </c>
      <c r="E117">
        <f t="shared" si="16"/>
        <v>0</v>
      </c>
      <c r="F117">
        <v>0</v>
      </c>
      <c r="G117" t="str">
        <f t="shared" si="17"/>
        <v>PASS</v>
      </c>
      <c r="H117">
        <f t="shared" si="18"/>
        <v>4</v>
      </c>
      <c r="I117">
        <v>4</v>
      </c>
      <c r="J117" t="str">
        <f t="shared" si="19"/>
        <v>PASS</v>
      </c>
      <c r="K117">
        <f t="shared" si="20"/>
        <v>137</v>
      </c>
      <c r="L117">
        <v>137</v>
      </c>
      <c r="M117" t="str">
        <f t="shared" si="21"/>
        <v>PASS</v>
      </c>
      <c r="N117">
        <f t="shared" si="22"/>
        <v>4</v>
      </c>
      <c r="O117">
        <v>4</v>
      </c>
      <c r="P117" t="str">
        <f t="shared" si="23"/>
        <v>PASS</v>
      </c>
      <c r="Q117">
        <f t="shared" si="24"/>
        <v>137</v>
      </c>
      <c r="R117">
        <v>137</v>
      </c>
      <c r="S117" t="str">
        <f t="shared" si="25"/>
        <v>PASS</v>
      </c>
      <c r="T117">
        <f t="shared" si="26"/>
        <v>17</v>
      </c>
      <c r="U117">
        <v>17</v>
      </c>
      <c r="V117" t="str">
        <f t="shared" si="27"/>
        <v>PASS</v>
      </c>
      <c r="W117" t="b">
        <f t="shared" si="32"/>
        <v>0</v>
      </c>
    </row>
    <row r="118" spans="1:23">
      <c r="A118">
        <v>117</v>
      </c>
      <c r="B118" s="2">
        <v>45686</v>
      </c>
      <c r="C118" s="2">
        <v>45853</v>
      </c>
      <c r="D118" t="s">
        <v>11</v>
      </c>
      <c r="E118">
        <f t="shared" si="16"/>
        <v>0</v>
      </c>
      <c r="F118">
        <v>0</v>
      </c>
      <c r="G118" t="str">
        <f t="shared" si="17"/>
        <v>PASS</v>
      </c>
      <c r="H118">
        <f t="shared" si="18"/>
        <v>5</v>
      </c>
      <c r="I118">
        <v>5</v>
      </c>
      <c r="J118" t="str">
        <f t="shared" si="19"/>
        <v>PASS</v>
      </c>
      <c r="K118">
        <f t="shared" si="20"/>
        <v>167</v>
      </c>
      <c r="L118">
        <v>167</v>
      </c>
      <c r="M118" t="str">
        <f t="shared" si="21"/>
        <v>PASS</v>
      </c>
      <c r="N118">
        <f t="shared" si="22"/>
        <v>5</v>
      </c>
      <c r="O118">
        <v>5</v>
      </c>
      <c r="P118" t="str">
        <f t="shared" si="23"/>
        <v>PASS</v>
      </c>
      <c r="Q118">
        <f t="shared" si="24"/>
        <v>167</v>
      </c>
      <c r="R118">
        <v>167</v>
      </c>
      <c r="S118" t="str">
        <f t="shared" si="25"/>
        <v>PASS</v>
      </c>
      <c r="T118">
        <f t="shared" si="26"/>
        <v>16</v>
      </c>
      <c r="U118">
        <v>16</v>
      </c>
      <c r="V118" t="str">
        <f t="shared" si="27"/>
        <v>PASS</v>
      </c>
      <c r="W118" t="b">
        <f t="shared" si="32"/>
        <v>0</v>
      </c>
    </row>
    <row r="119" spans="1:23">
      <c r="A119">
        <v>118</v>
      </c>
      <c r="B119" s="2">
        <v>45686</v>
      </c>
      <c r="C119" s="2">
        <v>45884</v>
      </c>
      <c r="D119" t="s">
        <v>11</v>
      </c>
      <c r="E119">
        <f t="shared" si="16"/>
        <v>0</v>
      </c>
      <c r="F119">
        <v>0</v>
      </c>
      <c r="G119" t="str">
        <f t="shared" si="17"/>
        <v>PASS</v>
      </c>
      <c r="H119">
        <f t="shared" si="18"/>
        <v>6</v>
      </c>
      <c r="I119">
        <v>6</v>
      </c>
      <c r="J119" t="str">
        <f t="shared" si="19"/>
        <v>PASS</v>
      </c>
      <c r="K119">
        <f t="shared" si="20"/>
        <v>198</v>
      </c>
      <c r="L119">
        <v>198</v>
      </c>
      <c r="M119" t="str">
        <f t="shared" si="21"/>
        <v>PASS</v>
      </c>
      <c r="N119">
        <f t="shared" si="22"/>
        <v>6</v>
      </c>
      <c r="O119">
        <v>6</v>
      </c>
      <c r="P119" t="str">
        <f t="shared" si="23"/>
        <v>PASS</v>
      </c>
      <c r="Q119">
        <f t="shared" si="24"/>
        <v>198</v>
      </c>
      <c r="R119">
        <v>198</v>
      </c>
      <c r="S119" t="str">
        <f t="shared" si="25"/>
        <v>PASS</v>
      </c>
      <c r="T119">
        <f t="shared" si="26"/>
        <v>17</v>
      </c>
      <c r="U119">
        <v>17</v>
      </c>
      <c r="V119" t="str">
        <f t="shared" si="27"/>
        <v>PASS</v>
      </c>
      <c r="W119" t="b">
        <f t="shared" si="32"/>
        <v>0</v>
      </c>
    </row>
    <row r="120" spans="1:23">
      <c r="A120">
        <v>119</v>
      </c>
      <c r="B120" s="2">
        <v>45686</v>
      </c>
      <c r="C120" s="2">
        <v>45915</v>
      </c>
      <c r="D120" t="s">
        <v>11</v>
      </c>
      <c r="E120">
        <f t="shared" si="16"/>
        <v>0</v>
      </c>
      <c r="F120">
        <v>0</v>
      </c>
      <c r="G120" t="str">
        <f t="shared" si="17"/>
        <v>PASS</v>
      </c>
      <c r="H120">
        <f t="shared" si="18"/>
        <v>7</v>
      </c>
      <c r="I120">
        <v>7</v>
      </c>
      <c r="J120" t="str">
        <f t="shared" si="19"/>
        <v>PASS</v>
      </c>
      <c r="K120">
        <f t="shared" si="20"/>
        <v>229</v>
      </c>
      <c r="L120">
        <v>229</v>
      </c>
      <c r="M120" t="str">
        <f t="shared" si="21"/>
        <v>PASS</v>
      </c>
      <c r="N120">
        <f t="shared" si="22"/>
        <v>7</v>
      </c>
      <c r="O120">
        <v>7</v>
      </c>
      <c r="P120" t="str">
        <f t="shared" si="23"/>
        <v>PASS</v>
      </c>
      <c r="Q120">
        <f t="shared" si="24"/>
        <v>229</v>
      </c>
      <c r="R120">
        <v>229</v>
      </c>
      <c r="S120" t="str">
        <f t="shared" si="25"/>
        <v>PASS</v>
      </c>
      <c r="T120">
        <f t="shared" si="26"/>
        <v>17</v>
      </c>
      <c r="U120">
        <v>17</v>
      </c>
      <c r="V120" t="str">
        <f t="shared" si="27"/>
        <v>PASS</v>
      </c>
      <c r="W120" t="b">
        <f>COUNTIF(E120:V120,"PASS")&lt;&gt;6</f>
        <v>0</v>
      </c>
    </row>
    <row r="121" spans="1:23">
      <c r="A121">
        <v>120</v>
      </c>
      <c r="B121" s="2">
        <v>45686</v>
      </c>
      <c r="C121" s="2">
        <v>45945</v>
      </c>
      <c r="D121" t="s">
        <v>11</v>
      </c>
      <c r="E121">
        <f t="shared" si="16"/>
        <v>0</v>
      </c>
      <c r="F121">
        <v>0</v>
      </c>
      <c r="G121" t="str">
        <f t="shared" si="17"/>
        <v>PASS</v>
      </c>
      <c r="H121">
        <f t="shared" si="18"/>
        <v>8</v>
      </c>
      <c r="I121">
        <v>8</v>
      </c>
      <c r="J121" t="str">
        <f t="shared" si="19"/>
        <v>PASS</v>
      </c>
      <c r="K121">
        <f t="shared" si="20"/>
        <v>259</v>
      </c>
      <c r="L121">
        <v>259</v>
      </c>
      <c r="M121" t="str">
        <f t="shared" si="21"/>
        <v>PASS</v>
      </c>
      <c r="N121">
        <f t="shared" si="22"/>
        <v>8</v>
      </c>
      <c r="O121">
        <v>8</v>
      </c>
      <c r="P121" t="str">
        <f t="shared" si="23"/>
        <v>PASS</v>
      </c>
      <c r="Q121">
        <f t="shared" si="24"/>
        <v>259</v>
      </c>
      <c r="R121">
        <v>259</v>
      </c>
      <c r="S121" t="str">
        <f t="shared" si="25"/>
        <v>PASS</v>
      </c>
      <c r="T121">
        <f t="shared" si="26"/>
        <v>16</v>
      </c>
      <c r="U121">
        <v>16</v>
      </c>
      <c r="V121" t="str">
        <f t="shared" si="27"/>
        <v>PASS</v>
      </c>
      <c r="W121" t="b">
        <f>COUNTIF(E121:V121,"PASS")&lt;&gt;6</f>
        <v>0</v>
      </c>
    </row>
    <row r="122" spans="1:23">
      <c r="A122">
        <v>121</v>
      </c>
      <c r="B122" s="2">
        <v>45686</v>
      </c>
      <c r="C122" s="2">
        <v>45976</v>
      </c>
      <c r="D122" t="s">
        <v>11</v>
      </c>
      <c r="E122">
        <f t="shared" si="16"/>
        <v>0</v>
      </c>
      <c r="F122">
        <v>0</v>
      </c>
      <c r="G122" t="str">
        <f t="shared" si="17"/>
        <v>PASS</v>
      </c>
      <c r="H122">
        <f t="shared" si="18"/>
        <v>9</v>
      </c>
      <c r="I122">
        <v>9</v>
      </c>
      <c r="J122" t="str">
        <f t="shared" si="19"/>
        <v>PASS</v>
      </c>
      <c r="K122">
        <f t="shared" si="20"/>
        <v>290</v>
      </c>
      <c r="L122">
        <v>290</v>
      </c>
      <c r="M122" t="str">
        <f t="shared" si="21"/>
        <v>PASS</v>
      </c>
      <c r="N122">
        <f t="shared" si="22"/>
        <v>9</v>
      </c>
      <c r="O122">
        <v>9</v>
      </c>
      <c r="P122" t="str">
        <f t="shared" si="23"/>
        <v>PASS</v>
      </c>
      <c r="Q122">
        <f t="shared" si="24"/>
        <v>290</v>
      </c>
      <c r="R122">
        <v>290</v>
      </c>
      <c r="S122" t="str">
        <f t="shared" si="25"/>
        <v>PASS</v>
      </c>
      <c r="T122">
        <f t="shared" si="26"/>
        <v>17</v>
      </c>
      <c r="U122">
        <v>17</v>
      </c>
      <c r="V122" t="str">
        <f t="shared" si="27"/>
        <v>PASS</v>
      </c>
      <c r="W122" t="b">
        <f t="shared" ref="W122:W124" si="33">COUNTIF(E122:V122,"PASS")&lt;&gt;6</f>
        <v>0</v>
      </c>
    </row>
    <row r="123" spans="1:23">
      <c r="A123">
        <v>122</v>
      </c>
      <c r="B123" s="2">
        <v>45686</v>
      </c>
      <c r="C123" s="2">
        <v>46006</v>
      </c>
      <c r="D123" t="s">
        <v>11</v>
      </c>
      <c r="E123">
        <f t="shared" si="16"/>
        <v>0</v>
      </c>
      <c r="F123">
        <v>0</v>
      </c>
      <c r="G123" t="str">
        <f t="shared" si="17"/>
        <v>PASS</v>
      </c>
      <c r="H123">
        <f t="shared" si="18"/>
        <v>10</v>
      </c>
      <c r="I123">
        <v>10</v>
      </c>
      <c r="J123" t="str">
        <f t="shared" si="19"/>
        <v>PASS</v>
      </c>
      <c r="K123">
        <f t="shared" si="20"/>
        <v>320</v>
      </c>
      <c r="L123">
        <v>320</v>
      </c>
      <c r="M123" t="str">
        <f t="shared" si="21"/>
        <v>PASS</v>
      </c>
      <c r="N123">
        <f t="shared" si="22"/>
        <v>10</v>
      </c>
      <c r="O123">
        <v>10</v>
      </c>
      <c r="P123" t="str">
        <f t="shared" si="23"/>
        <v>PASS</v>
      </c>
      <c r="Q123">
        <f t="shared" si="24"/>
        <v>320</v>
      </c>
      <c r="R123">
        <v>320</v>
      </c>
      <c r="S123" t="str">
        <f t="shared" si="25"/>
        <v>PASS</v>
      </c>
      <c r="T123">
        <f t="shared" si="26"/>
        <v>16</v>
      </c>
      <c r="U123">
        <v>16</v>
      </c>
      <c r="V123" t="str">
        <f t="shared" si="27"/>
        <v>PASS</v>
      </c>
      <c r="W123" t="b">
        <f t="shared" si="33"/>
        <v>0</v>
      </c>
    </row>
    <row r="124" spans="1:23">
      <c r="A124">
        <v>123</v>
      </c>
      <c r="B124" s="2">
        <v>45687</v>
      </c>
      <c r="C124" s="2">
        <v>45703</v>
      </c>
      <c r="D124" t="s">
        <v>11</v>
      </c>
      <c r="E124">
        <f t="shared" si="16"/>
        <v>0</v>
      </c>
      <c r="F124">
        <v>0</v>
      </c>
      <c r="G124" t="str">
        <f t="shared" si="17"/>
        <v>PASS</v>
      </c>
      <c r="H124">
        <f t="shared" si="18"/>
        <v>0</v>
      </c>
      <c r="I124">
        <v>0</v>
      </c>
      <c r="J124" t="str">
        <f t="shared" si="19"/>
        <v>PASS</v>
      </c>
      <c r="K124">
        <f t="shared" si="20"/>
        <v>16</v>
      </c>
      <c r="L124">
        <v>16</v>
      </c>
      <c r="M124" t="str">
        <f t="shared" si="21"/>
        <v>PASS</v>
      </c>
      <c r="N124">
        <f t="shared" si="22"/>
        <v>0</v>
      </c>
      <c r="O124">
        <v>0</v>
      </c>
      <c r="P124" t="str">
        <f t="shared" si="23"/>
        <v>PASS</v>
      </c>
      <c r="Q124">
        <f t="shared" si="24"/>
        <v>16</v>
      </c>
      <c r="R124">
        <v>16</v>
      </c>
      <c r="S124" t="str">
        <f t="shared" si="25"/>
        <v>PASS</v>
      </c>
      <c r="T124">
        <f t="shared" si="26"/>
        <v>16</v>
      </c>
      <c r="U124">
        <v>16</v>
      </c>
      <c r="V124" t="str">
        <f t="shared" si="27"/>
        <v>PASS</v>
      </c>
      <c r="W124" t="b">
        <f t="shared" si="33"/>
        <v>0</v>
      </c>
    </row>
    <row r="125" spans="1:23">
      <c r="A125">
        <v>124</v>
      </c>
      <c r="B125" s="2">
        <v>45687</v>
      </c>
      <c r="C125" s="2">
        <v>45731</v>
      </c>
      <c r="D125" t="s">
        <v>11</v>
      </c>
      <c r="E125">
        <f t="shared" si="16"/>
        <v>0</v>
      </c>
      <c r="F125">
        <v>0</v>
      </c>
      <c r="G125" t="str">
        <f t="shared" si="17"/>
        <v>PASS</v>
      </c>
      <c r="H125">
        <f t="shared" si="18"/>
        <v>1</v>
      </c>
      <c r="I125">
        <v>1</v>
      </c>
      <c r="J125" t="str">
        <f t="shared" si="19"/>
        <v>PASS</v>
      </c>
      <c r="K125">
        <f t="shared" si="20"/>
        <v>44</v>
      </c>
      <c r="L125">
        <v>44</v>
      </c>
      <c r="M125" t="str">
        <f t="shared" si="21"/>
        <v>PASS</v>
      </c>
      <c r="N125">
        <f t="shared" si="22"/>
        <v>1</v>
      </c>
      <c r="O125">
        <v>1</v>
      </c>
      <c r="P125" t="str">
        <f t="shared" si="23"/>
        <v>PASS</v>
      </c>
      <c r="Q125">
        <f t="shared" si="24"/>
        <v>44</v>
      </c>
      <c r="R125">
        <v>44</v>
      </c>
      <c r="S125" t="str">
        <f t="shared" si="25"/>
        <v>PASS</v>
      </c>
      <c r="T125">
        <f t="shared" si="26"/>
        <v>13</v>
      </c>
      <c r="U125">
        <v>15</v>
      </c>
      <c r="V125" t="str">
        <f t="shared" si="27"/>
        <v>FAIL</v>
      </c>
      <c r="W125" t="b">
        <f>COUNTIF(E125:V125,"PASS")&lt;&gt;6</f>
        <v>1</v>
      </c>
    </row>
    <row r="126" spans="1:23">
      <c r="A126">
        <v>125</v>
      </c>
      <c r="B126" s="2">
        <v>45687</v>
      </c>
      <c r="C126" s="2">
        <v>45762</v>
      </c>
      <c r="D126" t="s">
        <v>11</v>
      </c>
      <c r="E126">
        <f t="shared" si="16"/>
        <v>0</v>
      </c>
      <c r="F126">
        <v>0</v>
      </c>
      <c r="G126" t="str">
        <f t="shared" si="17"/>
        <v>PASS</v>
      </c>
      <c r="H126">
        <f t="shared" si="18"/>
        <v>2</v>
      </c>
      <c r="I126">
        <v>2</v>
      </c>
      <c r="J126" t="str">
        <f t="shared" si="19"/>
        <v>PASS</v>
      </c>
      <c r="K126">
        <f t="shared" si="20"/>
        <v>75</v>
      </c>
      <c r="L126">
        <v>75</v>
      </c>
      <c r="M126" t="str">
        <f t="shared" si="21"/>
        <v>PASS</v>
      </c>
      <c r="N126">
        <f t="shared" si="22"/>
        <v>2</v>
      </c>
      <c r="O126">
        <v>2</v>
      </c>
      <c r="P126" t="str">
        <f t="shared" si="23"/>
        <v>PASS</v>
      </c>
      <c r="Q126">
        <f t="shared" si="24"/>
        <v>75</v>
      </c>
      <c r="R126">
        <v>75</v>
      </c>
      <c r="S126" t="str">
        <f t="shared" si="25"/>
        <v>PASS</v>
      </c>
      <c r="T126">
        <f t="shared" si="26"/>
        <v>16</v>
      </c>
      <c r="U126">
        <v>16</v>
      </c>
      <c r="V126" t="str">
        <f t="shared" si="27"/>
        <v>PASS</v>
      </c>
      <c r="W126" t="b">
        <f>COUNTIF(E126:V126,"PASS")&lt;&gt;6</f>
        <v>0</v>
      </c>
    </row>
    <row r="127" spans="1:23">
      <c r="A127">
        <v>126</v>
      </c>
      <c r="B127" s="2">
        <v>45687</v>
      </c>
      <c r="C127" s="2">
        <v>45792</v>
      </c>
      <c r="D127" t="s">
        <v>11</v>
      </c>
      <c r="E127">
        <f t="shared" si="16"/>
        <v>0</v>
      </c>
      <c r="F127">
        <v>0</v>
      </c>
      <c r="G127" t="str">
        <f t="shared" si="17"/>
        <v>PASS</v>
      </c>
      <c r="H127">
        <f t="shared" si="18"/>
        <v>3</v>
      </c>
      <c r="I127">
        <v>3</v>
      </c>
      <c r="J127" t="str">
        <f t="shared" si="19"/>
        <v>PASS</v>
      </c>
      <c r="K127">
        <f t="shared" si="20"/>
        <v>105</v>
      </c>
      <c r="L127">
        <v>105</v>
      </c>
      <c r="M127" t="str">
        <f t="shared" si="21"/>
        <v>PASS</v>
      </c>
      <c r="N127">
        <f t="shared" si="22"/>
        <v>3</v>
      </c>
      <c r="O127">
        <v>3</v>
      </c>
      <c r="P127" t="str">
        <f t="shared" si="23"/>
        <v>PASS</v>
      </c>
      <c r="Q127">
        <f t="shared" si="24"/>
        <v>105</v>
      </c>
      <c r="R127">
        <v>105</v>
      </c>
      <c r="S127" t="str">
        <f t="shared" si="25"/>
        <v>PASS</v>
      </c>
      <c r="T127">
        <f t="shared" si="26"/>
        <v>15</v>
      </c>
      <c r="U127">
        <v>15</v>
      </c>
      <c r="V127" t="str">
        <f t="shared" si="27"/>
        <v>PASS</v>
      </c>
      <c r="W127" t="b">
        <f t="shared" ref="W127:W144" si="34">COUNTIF(E127:V127,"PASS")&lt;&gt;6</f>
        <v>0</v>
      </c>
    </row>
    <row r="128" spans="1:23">
      <c r="A128">
        <v>127</v>
      </c>
      <c r="B128" s="2">
        <v>45687</v>
      </c>
      <c r="C128" s="2">
        <v>45823</v>
      </c>
      <c r="D128" t="s">
        <v>11</v>
      </c>
      <c r="E128">
        <f t="shared" si="16"/>
        <v>0</v>
      </c>
      <c r="F128">
        <v>0</v>
      </c>
      <c r="G128" t="str">
        <f t="shared" si="17"/>
        <v>PASS</v>
      </c>
      <c r="H128">
        <f t="shared" si="18"/>
        <v>4</v>
      </c>
      <c r="I128">
        <v>4</v>
      </c>
      <c r="J128" t="str">
        <f t="shared" si="19"/>
        <v>PASS</v>
      </c>
      <c r="K128">
        <f t="shared" si="20"/>
        <v>136</v>
      </c>
      <c r="L128">
        <v>136</v>
      </c>
      <c r="M128" t="str">
        <f t="shared" si="21"/>
        <v>PASS</v>
      </c>
      <c r="N128">
        <f t="shared" si="22"/>
        <v>4</v>
      </c>
      <c r="O128">
        <v>4</v>
      </c>
      <c r="P128" t="str">
        <f t="shared" si="23"/>
        <v>PASS</v>
      </c>
      <c r="Q128">
        <f t="shared" si="24"/>
        <v>136</v>
      </c>
      <c r="R128">
        <v>136</v>
      </c>
      <c r="S128" t="str">
        <f t="shared" si="25"/>
        <v>PASS</v>
      </c>
      <c r="T128">
        <f t="shared" si="26"/>
        <v>16</v>
      </c>
      <c r="U128">
        <v>16</v>
      </c>
      <c r="V128" t="str">
        <f t="shared" si="27"/>
        <v>PASS</v>
      </c>
      <c r="W128" t="b">
        <f t="shared" si="34"/>
        <v>0</v>
      </c>
    </row>
    <row r="129" spans="1:25">
      <c r="A129">
        <v>128</v>
      </c>
      <c r="B129" s="2">
        <v>45687</v>
      </c>
      <c r="C129" s="2">
        <v>45853</v>
      </c>
      <c r="D129" t="s">
        <v>11</v>
      </c>
      <c r="E129">
        <f t="shared" si="16"/>
        <v>0</v>
      </c>
      <c r="F129">
        <v>0</v>
      </c>
      <c r="G129" t="str">
        <f t="shared" si="17"/>
        <v>PASS</v>
      </c>
      <c r="H129">
        <f t="shared" si="18"/>
        <v>5</v>
      </c>
      <c r="I129">
        <v>5</v>
      </c>
      <c r="J129" t="str">
        <f t="shared" si="19"/>
        <v>PASS</v>
      </c>
      <c r="K129">
        <f t="shared" si="20"/>
        <v>166</v>
      </c>
      <c r="L129">
        <v>166</v>
      </c>
      <c r="M129" t="str">
        <f t="shared" si="21"/>
        <v>PASS</v>
      </c>
      <c r="N129">
        <f t="shared" si="22"/>
        <v>5</v>
      </c>
      <c r="O129">
        <v>5</v>
      </c>
      <c r="P129" t="str">
        <f t="shared" si="23"/>
        <v>PASS</v>
      </c>
      <c r="Q129">
        <f t="shared" si="24"/>
        <v>166</v>
      </c>
      <c r="R129">
        <v>166</v>
      </c>
      <c r="S129" t="str">
        <f t="shared" si="25"/>
        <v>PASS</v>
      </c>
      <c r="T129">
        <f t="shared" si="26"/>
        <v>15</v>
      </c>
      <c r="U129">
        <v>15</v>
      </c>
      <c r="V129" t="str">
        <f t="shared" si="27"/>
        <v>PASS</v>
      </c>
      <c r="W129" t="b">
        <f t="shared" si="34"/>
        <v>0</v>
      </c>
    </row>
    <row r="130" spans="1:25">
      <c r="A130">
        <v>129</v>
      </c>
      <c r="B130" s="2">
        <v>45687</v>
      </c>
      <c r="C130" s="2">
        <v>45884</v>
      </c>
      <c r="D130" t="s">
        <v>11</v>
      </c>
      <c r="E130">
        <f t="shared" ref="E130:E193" si="35">DATEDIF(B130,C130,"y")</f>
        <v>0</v>
      </c>
      <c r="F130">
        <v>0</v>
      </c>
      <c r="G130" t="str">
        <f t="shared" ref="G130:G193" si="36">IF(E130=F130,"PASS","FAIL")</f>
        <v>PASS</v>
      </c>
      <c r="H130">
        <f t="shared" ref="H130:H193" si="37">DATEDIF(B130,C130,"m")</f>
        <v>6</v>
      </c>
      <c r="I130">
        <v>6</v>
      </c>
      <c r="J130" t="str">
        <f t="shared" ref="J130:J193" si="38">IF(H130=I130,"PASS","FAIL")</f>
        <v>PASS</v>
      </c>
      <c r="K130">
        <f t="shared" ref="K130:K193" si="39">DATEDIF(B130,C130,"d")</f>
        <v>197</v>
      </c>
      <c r="L130">
        <v>197</v>
      </c>
      <c r="M130" t="str">
        <f t="shared" ref="M130:M193" si="40">IF(K130=L130,"PASS","FAIL")</f>
        <v>PASS</v>
      </c>
      <c r="N130">
        <f t="shared" ref="N130:N193" si="41">DATEDIF(B130,C130,"ym")</f>
        <v>6</v>
      </c>
      <c r="O130">
        <v>6</v>
      </c>
      <c r="P130" t="str">
        <f t="shared" ref="P130:P193" si="42">IF(N130=O130,"PASS","FAIL")</f>
        <v>PASS</v>
      </c>
      <c r="Q130">
        <f t="shared" ref="Q130:Q193" si="43">DATEDIF(B130,C130,"yd")</f>
        <v>197</v>
      </c>
      <c r="R130">
        <v>197</v>
      </c>
      <c r="S130" t="str">
        <f t="shared" ref="S130:S193" si="44">IF(Q130=R130,"PASS","FAIL")</f>
        <v>PASS</v>
      </c>
      <c r="T130">
        <f t="shared" ref="T130:T193" si="45">DATEDIF(B130,C130,"md")</f>
        <v>16</v>
      </c>
      <c r="U130">
        <v>16</v>
      </c>
      <c r="V130" t="str">
        <f t="shared" ref="V130:V193" si="46">IF(T130=U130,"PASS","FAIL")</f>
        <v>PASS</v>
      </c>
      <c r="W130" t="b">
        <f t="shared" si="34"/>
        <v>0</v>
      </c>
    </row>
    <row r="131" spans="1:25">
      <c r="A131">
        <v>130</v>
      </c>
      <c r="B131" s="2">
        <v>45687</v>
      </c>
      <c r="C131" s="2">
        <v>45915</v>
      </c>
      <c r="D131" t="s">
        <v>11</v>
      </c>
      <c r="E131">
        <f t="shared" si="35"/>
        <v>0</v>
      </c>
      <c r="F131">
        <v>0</v>
      </c>
      <c r="G131" t="str">
        <f t="shared" si="36"/>
        <v>PASS</v>
      </c>
      <c r="H131">
        <f t="shared" si="37"/>
        <v>7</v>
      </c>
      <c r="I131">
        <v>7</v>
      </c>
      <c r="J131" t="str">
        <f t="shared" si="38"/>
        <v>PASS</v>
      </c>
      <c r="K131">
        <f t="shared" si="39"/>
        <v>228</v>
      </c>
      <c r="L131">
        <v>228</v>
      </c>
      <c r="M131" t="str">
        <f t="shared" si="40"/>
        <v>PASS</v>
      </c>
      <c r="N131">
        <f t="shared" si="41"/>
        <v>7</v>
      </c>
      <c r="O131">
        <v>7</v>
      </c>
      <c r="P131" t="str">
        <f t="shared" si="42"/>
        <v>PASS</v>
      </c>
      <c r="Q131">
        <f t="shared" si="43"/>
        <v>228</v>
      </c>
      <c r="R131">
        <v>228</v>
      </c>
      <c r="S131" t="str">
        <f t="shared" si="44"/>
        <v>PASS</v>
      </c>
      <c r="T131">
        <f t="shared" si="45"/>
        <v>16</v>
      </c>
      <c r="U131">
        <v>16</v>
      </c>
      <c r="V131" t="str">
        <f t="shared" si="46"/>
        <v>PASS</v>
      </c>
      <c r="W131" t="b">
        <f t="shared" si="34"/>
        <v>0</v>
      </c>
    </row>
    <row r="132" spans="1:25">
      <c r="A132">
        <v>131</v>
      </c>
      <c r="B132" s="2">
        <v>45687</v>
      </c>
      <c r="C132" s="2">
        <v>45945</v>
      </c>
      <c r="D132" t="s">
        <v>11</v>
      </c>
      <c r="E132">
        <f t="shared" si="35"/>
        <v>0</v>
      </c>
      <c r="F132">
        <v>0</v>
      </c>
      <c r="G132" t="str">
        <f t="shared" si="36"/>
        <v>PASS</v>
      </c>
      <c r="H132">
        <f t="shared" si="37"/>
        <v>8</v>
      </c>
      <c r="I132">
        <v>8</v>
      </c>
      <c r="J132" t="str">
        <f t="shared" si="38"/>
        <v>PASS</v>
      </c>
      <c r="K132">
        <f t="shared" si="39"/>
        <v>258</v>
      </c>
      <c r="L132">
        <v>258</v>
      </c>
      <c r="M132" t="str">
        <f t="shared" si="40"/>
        <v>PASS</v>
      </c>
      <c r="N132">
        <f t="shared" si="41"/>
        <v>8</v>
      </c>
      <c r="O132">
        <v>8</v>
      </c>
      <c r="P132" t="str">
        <f t="shared" si="42"/>
        <v>PASS</v>
      </c>
      <c r="Q132">
        <f t="shared" si="43"/>
        <v>258</v>
      </c>
      <c r="R132">
        <v>258</v>
      </c>
      <c r="S132" t="str">
        <f t="shared" si="44"/>
        <v>PASS</v>
      </c>
      <c r="T132">
        <f t="shared" si="45"/>
        <v>15</v>
      </c>
      <c r="U132">
        <v>15</v>
      </c>
      <c r="V132" t="str">
        <f t="shared" si="46"/>
        <v>PASS</v>
      </c>
      <c r="W132" t="b">
        <f t="shared" si="34"/>
        <v>0</v>
      </c>
    </row>
    <row r="133" spans="1:25">
      <c r="A133">
        <v>132</v>
      </c>
      <c r="B133" s="2">
        <v>45687</v>
      </c>
      <c r="C133" s="2">
        <v>45976</v>
      </c>
      <c r="D133" t="s">
        <v>11</v>
      </c>
      <c r="E133">
        <f t="shared" si="35"/>
        <v>0</v>
      </c>
      <c r="F133">
        <v>0</v>
      </c>
      <c r="G133" t="str">
        <f t="shared" si="36"/>
        <v>PASS</v>
      </c>
      <c r="H133">
        <f t="shared" si="37"/>
        <v>9</v>
      </c>
      <c r="I133">
        <v>9</v>
      </c>
      <c r="J133" t="str">
        <f t="shared" si="38"/>
        <v>PASS</v>
      </c>
      <c r="K133">
        <f t="shared" si="39"/>
        <v>289</v>
      </c>
      <c r="L133">
        <v>289</v>
      </c>
      <c r="M133" t="str">
        <f t="shared" si="40"/>
        <v>PASS</v>
      </c>
      <c r="N133">
        <f t="shared" si="41"/>
        <v>9</v>
      </c>
      <c r="O133">
        <v>9</v>
      </c>
      <c r="P133" t="str">
        <f t="shared" si="42"/>
        <v>PASS</v>
      </c>
      <c r="Q133">
        <f t="shared" si="43"/>
        <v>289</v>
      </c>
      <c r="R133">
        <v>289</v>
      </c>
      <c r="S133" t="str">
        <f t="shared" si="44"/>
        <v>PASS</v>
      </c>
      <c r="T133">
        <f t="shared" si="45"/>
        <v>16</v>
      </c>
      <c r="U133">
        <v>16</v>
      </c>
      <c r="V133" t="str">
        <f t="shared" si="46"/>
        <v>PASS</v>
      </c>
      <c r="W133" t="b">
        <f t="shared" si="34"/>
        <v>0</v>
      </c>
    </row>
    <row r="134" spans="1:25">
      <c r="A134">
        <v>133</v>
      </c>
      <c r="B134" s="2">
        <v>45687</v>
      </c>
      <c r="C134" s="2">
        <v>46006</v>
      </c>
      <c r="D134" t="s">
        <v>11</v>
      </c>
      <c r="E134">
        <f t="shared" si="35"/>
        <v>0</v>
      </c>
      <c r="F134">
        <v>0</v>
      </c>
      <c r="G134" t="str">
        <f t="shared" si="36"/>
        <v>PASS</v>
      </c>
      <c r="H134">
        <f t="shared" si="37"/>
        <v>10</v>
      </c>
      <c r="I134">
        <v>10</v>
      </c>
      <c r="J134" t="str">
        <f t="shared" si="38"/>
        <v>PASS</v>
      </c>
      <c r="K134">
        <f t="shared" si="39"/>
        <v>319</v>
      </c>
      <c r="L134">
        <v>319</v>
      </c>
      <c r="M134" t="str">
        <f t="shared" si="40"/>
        <v>PASS</v>
      </c>
      <c r="N134">
        <f t="shared" si="41"/>
        <v>10</v>
      </c>
      <c r="O134">
        <v>10</v>
      </c>
      <c r="P134" t="str">
        <f t="shared" si="42"/>
        <v>PASS</v>
      </c>
      <c r="Q134">
        <f t="shared" si="43"/>
        <v>319</v>
      </c>
      <c r="R134">
        <v>319</v>
      </c>
      <c r="S134" t="str">
        <f t="shared" si="44"/>
        <v>PASS</v>
      </c>
      <c r="T134">
        <f t="shared" si="45"/>
        <v>15</v>
      </c>
      <c r="U134">
        <v>15</v>
      </c>
      <c r="V134" t="str">
        <f t="shared" si="46"/>
        <v>PASS</v>
      </c>
      <c r="W134" t="b">
        <f t="shared" si="34"/>
        <v>0</v>
      </c>
    </row>
    <row r="135" spans="1:25">
      <c r="A135">
        <v>134</v>
      </c>
      <c r="B135" s="2">
        <v>45688</v>
      </c>
      <c r="C135" s="2">
        <v>45703</v>
      </c>
      <c r="D135" t="s">
        <v>11</v>
      </c>
      <c r="E135">
        <f t="shared" si="35"/>
        <v>0</v>
      </c>
      <c r="F135">
        <v>0</v>
      </c>
      <c r="G135" t="str">
        <f t="shared" si="36"/>
        <v>PASS</v>
      </c>
      <c r="H135">
        <f t="shared" si="37"/>
        <v>0</v>
      </c>
      <c r="I135">
        <v>0</v>
      </c>
      <c r="J135" t="str">
        <f t="shared" si="38"/>
        <v>PASS</v>
      </c>
      <c r="K135">
        <f t="shared" si="39"/>
        <v>15</v>
      </c>
      <c r="L135">
        <v>15</v>
      </c>
      <c r="M135" t="str">
        <f t="shared" si="40"/>
        <v>PASS</v>
      </c>
      <c r="N135">
        <f t="shared" si="41"/>
        <v>0</v>
      </c>
      <c r="O135">
        <v>0</v>
      </c>
      <c r="P135" t="str">
        <f t="shared" si="42"/>
        <v>PASS</v>
      </c>
      <c r="Q135">
        <f t="shared" si="43"/>
        <v>15</v>
      </c>
      <c r="R135">
        <v>15</v>
      </c>
      <c r="S135" t="str">
        <f t="shared" si="44"/>
        <v>PASS</v>
      </c>
      <c r="T135">
        <f t="shared" si="45"/>
        <v>15</v>
      </c>
      <c r="U135">
        <v>15</v>
      </c>
      <c r="V135" t="str">
        <f t="shared" si="46"/>
        <v>PASS</v>
      </c>
      <c r="W135" t="b">
        <f t="shared" si="34"/>
        <v>0</v>
      </c>
    </row>
    <row r="136" spans="1:25">
      <c r="A136">
        <v>135</v>
      </c>
      <c r="B136" s="2">
        <v>45688</v>
      </c>
      <c r="C136" s="2">
        <v>45731</v>
      </c>
      <c r="D136" t="s">
        <v>11</v>
      </c>
      <c r="E136">
        <f t="shared" si="35"/>
        <v>0</v>
      </c>
      <c r="F136">
        <v>0</v>
      </c>
      <c r="G136" t="str">
        <f t="shared" si="36"/>
        <v>PASS</v>
      </c>
      <c r="H136">
        <f t="shared" si="37"/>
        <v>1</v>
      </c>
      <c r="I136">
        <v>1</v>
      </c>
      <c r="J136" t="str">
        <f t="shared" si="38"/>
        <v>PASS</v>
      </c>
      <c r="K136">
        <f t="shared" si="39"/>
        <v>43</v>
      </c>
      <c r="L136">
        <v>43</v>
      </c>
      <c r="M136" t="str">
        <f t="shared" si="40"/>
        <v>PASS</v>
      </c>
      <c r="N136">
        <f t="shared" si="41"/>
        <v>1</v>
      </c>
      <c r="O136">
        <v>1</v>
      </c>
      <c r="P136" t="str">
        <f t="shared" si="42"/>
        <v>PASS</v>
      </c>
      <c r="Q136">
        <f t="shared" si="43"/>
        <v>43</v>
      </c>
      <c r="R136">
        <v>43</v>
      </c>
      <c r="S136" t="str">
        <f t="shared" si="44"/>
        <v>PASS</v>
      </c>
      <c r="T136">
        <f t="shared" si="45"/>
        <v>12</v>
      </c>
      <c r="U136">
        <v>15</v>
      </c>
      <c r="V136" t="str">
        <f t="shared" si="46"/>
        <v>FAIL</v>
      </c>
      <c r="W136" t="b">
        <f t="shared" si="34"/>
        <v>1</v>
      </c>
    </row>
    <row r="137" spans="1:25">
      <c r="A137">
        <v>136</v>
      </c>
      <c r="B137" s="2">
        <v>45688</v>
      </c>
      <c r="C137" s="2">
        <v>45762</v>
      </c>
      <c r="D137" t="s">
        <v>11</v>
      </c>
      <c r="E137">
        <f t="shared" si="35"/>
        <v>0</v>
      </c>
      <c r="F137">
        <v>0</v>
      </c>
      <c r="G137" t="str">
        <f t="shared" si="36"/>
        <v>PASS</v>
      </c>
      <c r="H137">
        <f t="shared" si="37"/>
        <v>2</v>
      </c>
      <c r="I137">
        <v>2</v>
      </c>
      <c r="J137" t="str">
        <f t="shared" si="38"/>
        <v>PASS</v>
      </c>
      <c r="K137">
        <f t="shared" si="39"/>
        <v>74</v>
      </c>
      <c r="L137">
        <v>74</v>
      </c>
      <c r="M137" t="str">
        <f t="shared" si="40"/>
        <v>PASS</v>
      </c>
      <c r="N137">
        <f t="shared" si="41"/>
        <v>2</v>
      </c>
      <c r="O137">
        <v>2</v>
      </c>
      <c r="P137" t="str">
        <f t="shared" si="42"/>
        <v>PASS</v>
      </c>
      <c r="Q137">
        <f t="shared" si="43"/>
        <v>74</v>
      </c>
      <c r="R137">
        <v>74</v>
      </c>
      <c r="S137" t="str">
        <f t="shared" si="44"/>
        <v>PASS</v>
      </c>
      <c r="T137">
        <f t="shared" si="45"/>
        <v>15</v>
      </c>
      <c r="U137">
        <v>15</v>
      </c>
      <c r="V137" t="str">
        <f t="shared" si="46"/>
        <v>PASS</v>
      </c>
      <c r="W137" t="b">
        <f t="shared" si="34"/>
        <v>0</v>
      </c>
    </row>
    <row r="138" spans="1:25">
      <c r="A138">
        <v>137</v>
      </c>
      <c r="B138" s="2">
        <v>45688</v>
      </c>
      <c r="C138" s="2">
        <v>45792</v>
      </c>
      <c r="D138" t="s">
        <v>11</v>
      </c>
      <c r="E138">
        <f t="shared" si="35"/>
        <v>0</v>
      </c>
      <c r="F138">
        <v>0</v>
      </c>
      <c r="G138" t="str">
        <f t="shared" si="36"/>
        <v>PASS</v>
      </c>
      <c r="H138">
        <f t="shared" si="37"/>
        <v>3</v>
      </c>
      <c r="I138">
        <v>3</v>
      </c>
      <c r="J138" t="str">
        <f t="shared" si="38"/>
        <v>PASS</v>
      </c>
      <c r="K138">
        <f t="shared" si="39"/>
        <v>104</v>
      </c>
      <c r="L138">
        <v>104</v>
      </c>
      <c r="M138" t="str">
        <f t="shared" si="40"/>
        <v>PASS</v>
      </c>
      <c r="N138">
        <f t="shared" si="41"/>
        <v>3</v>
      </c>
      <c r="O138">
        <v>3</v>
      </c>
      <c r="P138" t="str">
        <f t="shared" si="42"/>
        <v>PASS</v>
      </c>
      <c r="Q138">
        <f t="shared" si="43"/>
        <v>104</v>
      </c>
      <c r="R138">
        <v>104</v>
      </c>
      <c r="S138" t="str">
        <f t="shared" si="44"/>
        <v>PASS</v>
      </c>
      <c r="T138">
        <f t="shared" si="45"/>
        <v>14</v>
      </c>
      <c r="U138">
        <v>15</v>
      </c>
      <c r="V138" t="str">
        <f t="shared" si="46"/>
        <v>FAIL</v>
      </c>
      <c r="W138" t="b">
        <f t="shared" si="34"/>
        <v>1</v>
      </c>
      <c r="Y138">
        <v>5</v>
      </c>
    </row>
    <row r="139" spans="1:25">
      <c r="A139">
        <v>138</v>
      </c>
      <c r="B139" s="2">
        <v>45688</v>
      </c>
      <c r="C139" s="2">
        <v>45823</v>
      </c>
      <c r="D139" t="s">
        <v>11</v>
      </c>
      <c r="E139">
        <f t="shared" si="35"/>
        <v>0</v>
      </c>
      <c r="F139">
        <v>0</v>
      </c>
      <c r="G139" t="str">
        <f t="shared" si="36"/>
        <v>PASS</v>
      </c>
      <c r="H139">
        <f t="shared" si="37"/>
        <v>4</v>
      </c>
      <c r="I139">
        <v>4</v>
      </c>
      <c r="J139" t="str">
        <f t="shared" si="38"/>
        <v>PASS</v>
      </c>
      <c r="K139">
        <f t="shared" si="39"/>
        <v>135</v>
      </c>
      <c r="L139">
        <v>135</v>
      </c>
      <c r="M139" t="str">
        <f t="shared" si="40"/>
        <v>PASS</v>
      </c>
      <c r="N139">
        <f t="shared" si="41"/>
        <v>4</v>
      </c>
      <c r="O139">
        <v>4</v>
      </c>
      <c r="P139" t="str">
        <f t="shared" si="42"/>
        <v>PASS</v>
      </c>
      <c r="Q139">
        <f t="shared" si="43"/>
        <v>135</v>
      </c>
      <c r="R139">
        <v>135</v>
      </c>
      <c r="S139" t="str">
        <f t="shared" si="44"/>
        <v>PASS</v>
      </c>
      <c r="T139">
        <f t="shared" si="45"/>
        <v>15</v>
      </c>
      <c r="U139">
        <v>15</v>
      </c>
      <c r="V139" t="str">
        <f t="shared" si="46"/>
        <v>PASS</v>
      </c>
      <c r="W139" t="b">
        <f t="shared" si="34"/>
        <v>0</v>
      </c>
    </row>
    <row r="140" spans="1:25">
      <c r="A140">
        <v>139</v>
      </c>
      <c r="B140" s="2">
        <v>45688</v>
      </c>
      <c r="C140" s="2">
        <v>45853</v>
      </c>
      <c r="D140" t="s">
        <v>11</v>
      </c>
      <c r="E140">
        <f t="shared" si="35"/>
        <v>0</v>
      </c>
      <c r="F140">
        <v>0</v>
      </c>
      <c r="G140" t="str">
        <f t="shared" si="36"/>
        <v>PASS</v>
      </c>
      <c r="H140">
        <f t="shared" si="37"/>
        <v>5</v>
      </c>
      <c r="I140">
        <v>5</v>
      </c>
      <c r="J140" t="str">
        <f t="shared" si="38"/>
        <v>PASS</v>
      </c>
      <c r="K140">
        <f t="shared" si="39"/>
        <v>165</v>
      </c>
      <c r="L140">
        <v>165</v>
      </c>
      <c r="M140" t="str">
        <f t="shared" si="40"/>
        <v>PASS</v>
      </c>
      <c r="N140">
        <f t="shared" si="41"/>
        <v>5</v>
      </c>
      <c r="O140">
        <v>5</v>
      </c>
      <c r="P140" t="str">
        <f t="shared" si="42"/>
        <v>PASS</v>
      </c>
      <c r="Q140">
        <f t="shared" si="43"/>
        <v>165</v>
      </c>
      <c r="R140">
        <v>165</v>
      </c>
      <c r="S140" t="str">
        <f t="shared" si="44"/>
        <v>PASS</v>
      </c>
      <c r="T140">
        <f t="shared" si="45"/>
        <v>14</v>
      </c>
      <c r="U140">
        <v>15</v>
      </c>
      <c r="V140" t="str">
        <f t="shared" si="46"/>
        <v>FAIL</v>
      </c>
      <c r="W140" t="b">
        <f t="shared" si="34"/>
        <v>1</v>
      </c>
    </row>
    <row r="141" spans="1:25">
      <c r="A141">
        <v>140</v>
      </c>
      <c r="B141" s="2">
        <v>45688</v>
      </c>
      <c r="C141" s="2">
        <v>45884</v>
      </c>
      <c r="D141" t="s">
        <v>11</v>
      </c>
      <c r="E141">
        <f t="shared" si="35"/>
        <v>0</v>
      </c>
      <c r="F141">
        <v>0</v>
      </c>
      <c r="G141" t="str">
        <f t="shared" si="36"/>
        <v>PASS</v>
      </c>
      <c r="H141">
        <f t="shared" si="37"/>
        <v>6</v>
      </c>
      <c r="I141">
        <v>6</v>
      </c>
      <c r="J141" t="str">
        <f t="shared" si="38"/>
        <v>PASS</v>
      </c>
      <c r="K141">
        <f t="shared" si="39"/>
        <v>196</v>
      </c>
      <c r="L141">
        <v>196</v>
      </c>
      <c r="M141" t="str">
        <f t="shared" si="40"/>
        <v>PASS</v>
      </c>
      <c r="N141">
        <f t="shared" si="41"/>
        <v>6</v>
      </c>
      <c r="O141">
        <v>6</v>
      </c>
      <c r="P141" t="str">
        <f t="shared" si="42"/>
        <v>PASS</v>
      </c>
      <c r="Q141">
        <f t="shared" si="43"/>
        <v>196</v>
      </c>
      <c r="R141">
        <v>196</v>
      </c>
      <c r="S141" t="str">
        <f t="shared" si="44"/>
        <v>PASS</v>
      </c>
      <c r="T141">
        <f t="shared" si="45"/>
        <v>15</v>
      </c>
      <c r="U141">
        <v>15</v>
      </c>
      <c r="V141" t="str">
        <f t="shared" si="46"/>
        <v>PASS</v>
      </c>
      <c r="W141" t="b">
        <f t="shared" si="34"/>
        <v>0</v>
      </c>
    </row>
    <row r="142" spans="1:25">
      <c r="A142">
        <v>141</v>
      </c>
      <c r="B142" s="2">
        <v>45688</v>
      </c>
      <c r="C142" s="2">
        <v>45915</v>
      </c>
      <c r="D142" t="s">
        <v>11</v>
      </c>
      <c r="E142">
        <f t="shared" si="35"/>
        <v>0</v>
      </c>
      <c r="F142">
        <v>0</v>
      </c>
      <c r="G142" t="str">
        <f t="shared" si="36"/>
        <v>PASS</v>
      </c>
      <c r="H142">
        <f t="shared" si="37"/>
        <v>7</v>
      </c>
      <c r="I142">
        <v>7</v>
      </c>
      <c r="J142" t="str">
        <f t="shared" si="38"/>
        <v>PASS</v>
      </c>
      <c r="K142">
        <f t="shared" si="39"/>
        <v>227</v>
      </c>
      <c r="L142">
        <v>227</v>
      </c>
      <c r="M142" t="str">
        <f t="shared" si="40"/>
        <v>PASS</v>
      </c>
      <c r="N142">
        <f t="shared" si="41"/>
        <v>7</v>
      </c>
      <c r="O142">
        <v>7</v>
      </c>
      <c r="P142" t="str">
        <f t="shared" si="42"/>
        <v>PASS</v>
      </c>
      <c r="Q142">
        <f t="shared" si="43"/>
        <v>227</v>
      </c>
      <c r="R142">
        <v>227</v>
      </c>
      <c r="S142" t="str">
        <f t="shared" si="44"/>
        <v>PASS</v>
      </c>
      <c r="T142">
        <f t="shared" si="45"/>
        <v>15</v>
      </c>
      <c r="U142">
        <v>15</v>
      </c>
      <c r="V142" t="str">
        <f t="shared" si="46"/>
        <v>PASS</v>
      </c>
      <c r="W142" t="b">
        <f t="shared" si="34"/>
        <v>0</v>
      </c>
    </row>
    <row r="143" spans="1:25">
      <c r="A143">
        <v>142</v>
      </c>
      <c r="B143" s="2">
        <v>45688</v>
      </c>
      <c r="C143" s="2">
        <v>45945</v>
      </c>
      <c r="D143" t="s">
        <v>11</v>
      </c>
      <c r="E143">
        <f t="shared" si="35"/>
        <v>0</v>
      </c>
      <c r="F143">
        <v>0</v>
      </c>
      <c r="G143" t="str">
        <f t="shared" si="36"/>
        <v>PASS</v>
      </c>
      <c r="H143">
        <f t="shared" si="37"/>
        <v>8</v>
      </c>
      <c r="I143">
        <v>8</v>
      </c>
      <c r="J143" t="str">
        <f t="shared" si="38"/>
        <v>PASS</v>
      </c>
      <c r="K143">
        <f t="shared" si="39"/>
        <v>257</v>
      </c>
      <c r="L143">
        <v>257</v>
      </c>
      <c r="M143" t="str">
        <f t="shared" si="40"/>
        <v>PASS</v>
      </c>
      <c r="N143">
        <f t="shared" si="41"/>
        <v>8</v>
      </c>
      <c r="O143">
        <v>8</v>
      </c>
      <c r="P143" t="str">
        <f t="shared" si="42"/>
        <v>PASS</v>
      </c>
      <c r="Q143">
        <f t="shared" si="43"/>
        <v>257</v>
      </c>
      <c r="R143">
        <v>257</v>
      </c>
      <c r="S143" t="str">
        <f t="shared" si="44"/>
        <v>PASS</v>
      </c>
      <c r="T143">
        <f t="shared" si="45"/>
        <v>14</v>
      </c>
      <c r="U143">
        <v>15</v>
      </c>
      <c r="V143" t="str">
        <f t="shared" si="46"/>
        <v>FAIL</v>
      </c>
      <c r="W143" t="b">
        <f t="shared" si="34"/>
        <v>1</v>
      </c>
    </row>
    <row r="144" spans="1:25">
      <c r="A144">
        <v>143</v>
      </c>
      <c r="B144" s="2">
        <v>45688</v>
      </c>
      <c r="C144" s="2">
        <v>45976</v>
      </c>
      <c r="D144" t="s">
        <v>11</v>
      </c>
      <c r="E144">
        <f t="shared" si="35"/>
        <v>0</v>
      </c>
      <c r="F144">
        <v>0</v>
      </c>
      <c r="G144" t="str">
        <f t="shared" si="36"/>
        <v>PASS</v>
      </c>
      <c r="H144">
        <f t="shared" si="37"/>
        <v>9</v>
      </c>
      <c r="I144">
        <v>9</v>
      </c>
      <c r="J144" t="str">
        <f t="shared" si="38"/>
        <v>PASS</v>
      </c>
      <c r="K144">
        <f t="shared" si="39"/>
        <v>288</v>
      </c>
      <c r="L144">
        <v>288</v>
      </c>
      <c r="M144" t="str">
        <f t="shared" si="40"/>
        <v>PASS</v>
      </c>
      <c r="N144">
        <f t="shared" si="41"/>
        <v>9</v>
      </c>
      <c r="O144">
        <v>9</v>
      </c>
      <c r="P144" t="str">
        <f t="shared" si="42"/>
        <v>PASS</v>
      </c>
      <c r="Q144">
        <f t="shared" si="43"/>
        <v>288</v>
      </c>
      <c r="R144">
        <v>288</v>
      </c>
      <c r="S144" t="str">
        <f t="shared" si="44"/>
        <v>PASS</v>
      </c>
      <c r="T144">
        <f t="shared" si="45"/>
        <v>15</v>
      </c>
      <c r="U144">
        <v>15</v>
      </c>
      <c r="V144" t="str">
        <f t="shared" si="46"/>
        <v>PASS</v>
      </c>
      <c r="W144" t="b">
        <f t="shared" si="34"/>
        <v>0</v>
      </c>
    </row>
    <row r="145" spans="1:23">
      <c r="A145">
        <v>144</v>
      </c>
      <c r="B145" s="2">
        <v>45688</v>
      </c>
      <c r="C145" s="2">
        <v>46006</v>
      </c>
      <c r="D145" t="s">
        <v>11</v>
      </c>
      <c r="E145">
        <f t="shared" si="35"/>
        <v>0</v>
      </c>
      <c r="F145">
        <v>0</v>
      </c>
      <c r="G145" t="str">
        <f t="shared" si="36"/>
        <v>PASS</v>
      </c>
      <c r="H145">
        <f t="shared" si="37"/>
        <v>10</v>
      </c>
      <c r="I145">
        <v>10</v>
      </c>
      <c r="J145" t="str">
        <f t="shared" si="38"/>
        <v>PASS</v>
      </c>
      <c r="K145">
        <f t="shared" si="39"/>
        <v>318</v>
      </c>
      <c r="L145">
        <v>318</v>
      </c>
      <c r="M145" t="str">
        <f t="shared" si="40"/>
        <v>PASS</v>
      </c>
      <c r="N145">
        <f t="shared" si="41"/>
        <v>10</v>
      </c>
      <c r="O145">
        <v>10</v>
      </c>
      <c r="P145" t="str">
        <f t="shared" si="42"/>
        <v>PASS</v>
      </c>
      <c r="Q145">
        <f t="shared" si="43"/>
        <v>318</v>
      </c>
      <c r="R145">
        <v>318</v>
      </c>
      <c r="S145" t="str">
        <f t="shared" si="44"/>
        <v>PASS</v>
      </c>
      <c r="T145">
        <f t="shared" si="45"/>
        <v>14</v>
      </c>
      <c r="U145">
        <v>15</v>
      </c>
      <c r="V145" t="str">
        <f t="shared" si="46"/>
        <v>FAIL</v>
      </c>
      <c r="W145" t="b">
        <f>COUNTIF(E145:V145,"PASS")&lt;&gt;6</f>
        <v>1</v>
      </c>
    </row>
    <row r="146" spans="1:23">
      <c r="A146">
        <v>145</v>
      </c>
      <c r="B146" s="2">
        <v>38518</v>
      </c>
      <c r="C146" s="2">
        <v>38883</v>
      </c>
      <c r="D146" t="s">
        <v>12</v>
      </c>
      <c r="E146">
        <f t="shared" si="35"/>
        <v>1</v>
      </c>
      <c r="F146">
        <v>1</v>
      </c>
      <c r="G146" t="str">
        <f t="shared" si="36"/>
        <v>PASS</v>
      </c>
      <c r="H146">
        <f t="shared" si="37"/>
        <v>12</v>
      </c>
      <c r="I146">
        <v>12</v>
      </c>
      <c r="J146" t="str">
        <f t="shared" si="38"/>
        <v>PASS</v>
      </c>
      <c r="K146">
        <f t="shared" si="39"/>
        <v>365</v>
      </c>
      <c r="L146">
        <v>365</v>
      </c>
      <c r="M146" t="str">
        <f t="shared" si="40"/>
        <v>PASS</v>
      </c>
      <c r="N146">
        <f t="shared" si="41"/>
        <v>0</v>
      </c>
      <c r="O146">
        <v>0</v>
      </c>
      <c r="P146" t="str">
        <f t="shared" si="42"/>
        <v>PASS</v>
      </c>
      <c r="Q146">
        <f t="shared" si="43"/>
        <v>0</v>
      </c>
      <c r="R146">
        <v>0</v>
      </c>
      <c r="S146" t="str">
        <f t="shared" si="44"/>
        <v>PASS</v>
      </c>
      <c r="T146">
        <f t="shared" si="45"/>
        <v>0</v>
      </c>
      <c r="U146">
        <v>0</v>
      </c>
      <c r="V146" t="str">
        <f t="shared" si="46"/>
        <v>PASS</v>
      </c>
      <c r="W146" t="b">
        <f>COUNTIF(E146:V146,"PASS")&lt;&gt;6</f>
        <v>0</v>
      </c>
    </row>
    <row r="147" spans="1:23">
      <c r="A147">
        <v>146</v>
      </c>
      <c r="B147" s="2">
        <v>38518</v>
      </c>
      <c r="C147" s="2">
        <v>38980</v>
      </c>
      <c r="D147" t="s">
        <v>12</v>
      </c>
      <c r="E147">
        <f t="shared" si="35"/>
        <v>1</v>
      </c>
      <c r="F147">
        <v>1</v>
      </c>
      <c r="G147" t="str">
        <f t="shared" si="36"/>
        <v>PASS</v>
      </c>
      <c r="H147">
        <f t="shared" si="37"/>
        <v>15</v>
      </c>
      <c r="I147">
        <v>15</v>
      </c>
      <c r="J147" t="str">
        <f t="shared" si="38"/>
        <v>PASS</v>
      </c>
      <c r="K147">
        <f t="shared" si="39"/>
        <v>462</v>
      </c>
      <c r="L147">
        <v>462</v>
      </c>
      <c r="M147" t="str">
        <f t="shared" si="40"/>
        <v>PASS</v>
      </c>
      <c r="N147">
        <f t="shared" si="41"/>
        <v>3</v>
      </c>
      <c r="O147">
        <v>3</v>
      </c>
      <c r="P147" t="str">
        <f t="shared" si="42"/>
        <v>PASS</v>
      </c>
      <c r="Q147">
        <f t="shared" si="43"/>
        <v>97</v>
      </c>
      <c r="R147">
        <v>97</v>
      </c>
      <c r="S147" t="str">
        <f t="shared" si="44"/>
        <v>PASS</v>
      </c>
      <c r="T147">
        <f t="shared" si="45"/>
        <v>5</v>
      </c>
      <c r="U147">
        <v>5</v>
      </c>
      <c r="V147" t="str">
        <f t="shared" si="46"/>
        <v>PASS</v>
      </c>
      <c r="W147" t="b">
        <f t="shared" ref="W147:W160" si="47">COUNTIF(E147:V147,"PASS")&lt;&gt;6</f>
        <v>0</v>
      </c>
    </row>
    <row r="148" spans="1:23">
      <c r="A148">
        <v>147</v>
      </c>
      <c r="B148" s="2">
        <v>38383</v>
      </c>
      <c r="C148" s="2">
        <v>38777</v>
      </c>
      <c r="D148" t="s">
        <v>12</v>
      </c>
      <c r="E148">
        <f t="shared" si="35"/>
        <v>1</v>
      </c>
      <c r="F148">
        <v>1</v>
      </c>
      <c r="G148" t="str">
        <f t="shared" si="36"/>
        <v>PASS</v>
      </c>
      <c r="H148">
        <f t="shared" si="37"/>
        <v>13</v>
      </c>
      <c r="I148">
        <v>13</v>
      </c>
      <c r="J148" t="str">
        <f t="shared" si="38"/>
        <v>PASS</v>
      </c>
      <c r="K148">
        <f t="shared" si="39"/>
        <v>394</v>
      </c>
      <c r="L148">
        <v>394</v>
      </c>
      <c r="M148" t="str">
        <f t="shared" si="40"/>
        <v>PASS</v>
      </c>
      <c r="N148">
        <f t="shared" si="41"/>
        <v>1</v>
      </c>
      <c r="O148">
        <v>1</v>
      </c>
      <c r="P148" t="str">
        <f t="shared" si="42"/>
        <v>PASS</v>
      </c>
      <c r="Q148">
        <f t="shared" si="43"/>
        <v>29</v>
      </c>
      <c r="R148">
        <v>29</v>
      </c>
      <c r="S148" t="str">
        <f t="shared" si="44"/>
        <v>PASS</v>
      </c>
      <c r="T148">
        <f t="shared" si="45"/>
        <v>-2</v>
      </c>
      <c r="U148">
        <v>1</v>
      </c>
      <c r="V148" t="str">
        <f t="shared" si="46"/>
        <v>FAIL</v>
      </c>
      <c r="W148" t="b">
        <f t="shared" si="47"/>
        <v>1</v>
      </c>
    </row>
    <row r="149" spans="1:23">
      <c r="A149">
        <v>148</v>
      </c>
      <c r="B149" s="2">
        <v>38518</v>
      </c>
      <c r="C149" s="2">
        <v>39248</v>
      </c>
      <c r="D149" t="s">
        <v>12</v>
      </c>
      <c r="E149">
        <f t="shared" si="35"/>
        <v>2</v>
      </c>
      <c r="F149">
        <v>2</v>
      </c>
      <c r="G149" t="str">
        <f t="shared" si="36"/>
        <v>PASS</v>
      </c>
      <c r="H149">
        <f t="shared" si="37"/>
        <v>24</v>
      </c>
      <c r="I149">
        <v>24</v>
      </c>
      <c r="J149" t="str">
        <f t="shared" si="38"/>
        <v>PASS</v>
      </c>
      <c r="K149">
        <f t="shared" si="39"/>
        <v>730</v>
      </c>
      <c r="L149">
        <v>730</v>
      </c>
      <c r="M149" t="str">
        <f t="shared" si="40"/>
        <v>PASS</v>
      </c>
      <c r="N149">
        <f t="shared" si="41"/>
        <v>0</v>
      </c>
      <c r="O149">
        <v>0</v>
      </c>
      <c r="P149" t="str">
        <f t="shared" si="42"/>
        <v>PASS</v>
      </c>
      <c r="Q149">
        <f t="shared" si="43"/>
        <v>0</v>
      </c>
      <c r="R149">
        <v>0</v>
      </c>
      <c r="S149" t="str">
        <f t="shared" si="44"/>
        <v>PASS</v>
      </c>
      <c r="T149">
        <f t="shared" si="45"/>
        <v>0</v>
      </c>
      <c r="U149">
        <v>0</v>
      </c>
      <c r="V149" t="str">
        <f t="shared" si="46"/>
        <v>PASS</v>
      </c>
      <c r="W149" t="b">
        <f t="shared" si="47"/>
        <v>0</v>
      </c>
    </row>
    <row r="150" spans="1:23">
      <c r="A150">
        <v>149</v>
      </c>
      <c r="B150" s="2">
        <v>38518</v>
      </c>
      <c r="C150" s="2">
        <v>39345</v>
      </c>
      <c r="D150" t="s">
        <v>12</v>
      </c>
      <c r="E150">
        <f t="shared" si="35"/>
        <v>2</v>
      </c>
      <c r="F150">
        <v>2</v>
      </c>
      <c r="G150" t="str">
        <f t="shared" si="36"/>
        <v>PASS</v>
      </c>
      <c r="H150">
        <f t="shared" si="37"/>
        <v>27</v>
      </c>
      <c r="I150">
        <v>27</v>
      </c>
      <c r="J150" t="str">
        <f t="shared" si="38"/>
        <v>PASS</v>
      </c>
      <c r="K150">
        <f t="shared" si="39"/>
        <v>827</v>
      </c>
      <c r="L150">
        <v>827</v>
      </c>
      <c r="M150" t="str">
        <f t="shared" si="40"/>
        <v>PASS</v>
      </c>
      <c r="N150">
        <f t="shared" si="41"/>
        <v>3</v>
      </c>
      <c r="O150">
        <v>3</v>
      </c>
      <c r="P150" t="str">
        <f t="shared" si="42"/>
        <v>PASS</v>
      </c>
      <c r="Q150">
        <f t="shared" si="43"/>
        <v>97</v>
      </c>
      <c r="R150">
        <v>97</v>
      </c>
      <c r="S150" t="str">
        <f t="shared" si="44"/>
        <v>PASS</v>
      </c>
      <c r="T150">
        <f t="shared" si="45"/>
        <v>5</v>
      </c>
      <c r="U150">
        <v>5</v>
      </c>
      <c r="V150" t="str">
        <f t="shared" si="46"/>
        <v>PASS</v>
      </c>
      <c r="W150" t="b">
        <f t="shared" si="47"/>
        <v>0</v>
      </c>
    </row>
    <row r="151" spans="1:23">
      <c r="A151">
        <v>150</v>
      </c>
      <c r="B151" s="2">
        <v>38383</v>
      </c>
      <c r="C151" s="2">
        <v>39142</v>
      </c>
      <c r="D151" t="s">
        <v>12</v>
      </c>
      <c r="E151">
        <f t="shared" si="35"/>
        <v>2</v>
      </c>
      <c r="F151">
        <v>2</v>
      </c>
      <c r="G151" t="str">
        <f t="shared" si="36"/>
        <v>PASS</v>
      </c>
      <c r="H151">
        <f t="shared" si="37"/>
        <v>25</v>
      </c>
      <c r="I151">
        <v>25</v>
      </c>
      <c r="J151" t="str">
        <f t="shared" si="38"/>
        <v>PASS</v>
      </c>
      <c r="K151">
        <f t="shared" si="39"/>
        <v>759</v>
      </c>
      <c r="L151">
        <v>759</v>
      </c>
      <c r="M151" t="str">
        <f t="shared" si="40"/>
        <v>PASS</v>
      </c>
      <c r="N151">
        <f t="shared" si="41"/>
        <v>1</v>
      </c>
      <c r="O151">
        <v>1</v>
      </c>
      <c r="P151" t="str">
        <f t="shared" si="42"/>
        <v>PASS</v>
      </c>
      <c r="Q151">
        <f t="shared" si="43"/>
        <v>29</v>
      </c>
      <c r="R151">
        <v>29</v>
      </c>
      <c r="S151" t="str">
        <f t="shared" si="44"/>
        <v>PASS</v>
      </c>
      <c r="T151">
        <f t="shared" si="45"/>
        <v>-2</v>
      </c>
      <c r="U151">
        <v>1</v>
      </c>
      <c r="V151" t="str">
        <f t="shared" si="46"/>
        <v>FAIL</v>
      </c>
      <c r="W151" t="b">
        <f t="shared" si="47"/>
        <v>1</v>
      </c>
    </row>
    <row r="152" spans="1:23">
      <c r="A152">
        <v>151</v>
      </c>
      <c r="B152" s="2">
        <v>38518</v>
      </c>
      <c r="C152" s="2">
        <v>39614</v>
      </c>
      <c r="D152" t="s">
        <v>12</v>
      </c>
      <c r="E152">
        <f t="shared" si="35"/>
        <v>3</v>
      </c>
      <c r="F152">
        <v>3</v>
      </c>
      <c r="G152" t="str">
        <f t="shared" si="36"/>
        <v>PASS</v>
      </c>
      <c r="H152">
        <f t="shared" si="37"/>
        <v>36</v>
      </c>
      <c r="I152">
        <v>36</v>
      </c>
      <c r="J152" t="str">
        <f t="shared" si="38"/>
        <v>PASS</v>
      </c>
      <c r="K152">
        <f t="shared" si="39"/>
        <v>1096</v>
      </c>
      <c r="L152">
        <v>1096</v>
      </c>
      <c r="M152" t="str">
        <f t="shared" si="40"/>
        <v>PASS</v>
      </c>
      <c r="N152">
        <f t="shared" si="41"/>
        <v>0</v>
      </c>
      <c r="O152">
        <v>0</v>
      </c>
      <c r="P152" t="str">
        <f t="shared" si="42"/>
        <v>PASS</v>
      </c>
      <c r="Q152">
        <f t="shared" si="43"/>
        <v>0</v>
      </c>
      <c r="R152">
        <v>0</v>
      </c>
      <c r="S152" t="str">
        <f t="shared" si="44"/>
        <v>PASS</v>
      </c>
      <c r="T152">
        <f t="shared" si="45"/>
        <v>0</v>
      </c>
      <c r="U152">
        <v>0</v>
      </c>
      <c r="V152" t="str">
        <f t="shared" si="46"/>
        <v>PASS</v>
      </c>
      <c r="W152" t="b">
        <f t="shared" si="47"/>
        <v>0</v>
      </c>
    </row>
    <row r="153" spans="1:23">
      <c r="A153">
        <v>152</v>
      </c>
      <c r="B153" s="2">
        <v>38518</v>
      </c>
      <c r="C153" s="2">
        <v>39711</v>
      </c>
      <c r="D153" t="s">
        <v>12</v>
      </c>
      <c r="E153">
        <f t="shared" si="35"/>
        <v>3</v>
      </c>
      <c r="F153">
        <v>3</v>
      </c>
      <c r="G153" t="str">
        <f t="shared" si="36"/>
        <v>PASS</v>
      </c>
      <c r="H153">
        <f t="shared" si="37"/>
        <v>39</v>
      </c>
      <c r="I153">
        <v>39</v>
      </c>
      <c r="J153" t="str">
        <f t="shared" si="38"/>
        <v>PASS</v>
      </c>
      <c r="K153">
        <f t="shared" si="39"/>
        <v>1193</v>
      </c>
      <c r="L153">
        <v>1193</v>
      </c>
      <c r="M153" t="str">
        <f t="shared" si="40"/>
        <v>PASS</v>
      </c>
      <c r="N153">
        <f t="shared" si="41"/>
        <v>3</v>
      </c>
      <c r="O153">
        <v>3</v>
      </c>
      <c r="P153" t="str">
        <f t="shared" si="42"/>
        <v>PASS</v>
      </c>
      <c r="Q153">
        <f t="shared" si="43"/>
        <v>97</v>
      </c>
      <c r="R153">
        <v>97</v>
      </c>
      <c r="S153" t="str">
        <f t="shared" si="44"/>
        <v>PASS</v>
      </c>
      <c r="T153">
        <f t="shared" si="45"/>
        <v>5</v>
      </c>
      <c r="U153">
        <v>5</v>
      </c>
      <c r="V153" t="str">
        <f t="shared" si="46"/>
        <v>PASS</v>
      </c>
      <c r="W153" t="b">
        <f t="shared" si="47"/>
        <v>0</v>
      </c>
    </row>
    <row r="154" spans="1:23">
      <c r="A154">
        <v>153</v>
      </c>
      <c r="B154" s="2">
        <v>38383</v>
      </c>
      <c r="C154" s="2">
        <v>39508</v>
      </c>
      <c r="D154" t="s">
        <v>12</v>
      </c>
      <c r="E154">
        <f t="shared" si="35"/>
        <v>3</v>
      </c>
      <c r="F154">
        <v>3</v>
      </c>
      <c r="G154" t="str">
        <f t="shared" si="36"/>
        <v>PASS</v>
      </c>
      <c r="H154">
        <f t="shared" si="37"/>
        <v>37</v>
      </c>
      <c r="I154">
        <v>37</v>
      </c>
      <c r="J154" t="str">
        <f t="shared" si="38"/>
        <v>PASS</v>
      </c>
      <c r="K154">
        <f t="shared" si="39"/>
        <v>1125</v>
      </c>
      <c r="L154">
        <v>1125</v>
      </c>
      <c r="M154" t="str">
        <f t="shared" si="40"/>
        <v>PASS</v>
      </c>
      <c r="N154">
        <f t="shared" si="41"/>
        <v>1</v>
      </c>
      <c r="O154">
        <v>1</v>
      </c>
      <c r="P154" t="str">
        <f t="shared" si="42"/>
        <v>PASS</v>
      </c>
      <c r="Q154">
        <f t="shared" si="43"/>
        <v>30</v>
      </c>
      <c r="R154">
        <v>30</v>
      </c>
      <c r="S154" t="str">
        <f t="shared" si="44"/>
        <v>PASS</v>
      </c>
      <c r="T154">
        <f t="shared" si="45"/>
        <v>-1</v>
      </c>
      <c r="U154">
        <v>1</v>
      </c>
      <c r="V154" t="str">
        <f t="shared" si="46"/>
        <v>FAIL</v>
      </c>
      <c r="W154" t="b">
        <f t="shared" si="47"/>
        <v>1</v>
      </c>
    </row>
    <row r="155" spans="1:23">
      <c r="A155">
        <v>154</v>
      </c>
      <c r="B155" s="2">
        <v>38518</v>
      </c>
      <c r="C155" s="2">
        <v>40344</v>
      </c>
      <c r="D155" t="s">
        <v>12</v>
      </c>
      <c r="E155">
        <f t="shared" si="35"/>
        <v>5</v>
      </c>
      <c r="F155">
        <v>5</v>
      </c>
      <c r="G155" t="str">
        <f t="shared" si="36"/>
        <v>PASS</v>
      </c>
      <c r="H155">
        <f t="shared" si="37"/>
        <v>60</v>
      </c>
      <c r="I155">
        <v>60</v>
      </c>
      <c r="J155" t="str">
        <f t="shared" si="38"/>
        <v>PASS</v>
      </c>
      <c r="K155">
        <f t="shared" si="39"/>
        <v>1826</v>
      </c>
      <c r="L155">
        <v>1826</v>
      </c>
      <c r="M155" t="str">
        <f t="shared" si="40"/>
        <v>PASS</v>
      </c>
      <c r="N155">
        <f t="shared" si="41"/>
        <v>0</v>
      </c>
      <c r="O155">
        <v>0</v>
      </c>
      <c r="P155" t="str">
        <f t="shared" si="42"/>
        <v>PASS</v>
      </c>
      <c r="Q155">
        <f t="shared" si="43"/>
        <v>0</v>
      </c>
      <c r="R155">
        <v>0</v>
      </c>
      <c r="S155" t="str">
        <f t="shared" si="44"/>
        <v>PASS</v>
      </c>
      <c r="T155">
        <f t="shared" si="45"/>
        <v>0</v>
      </c>
      <c r="U155">
        <v>0</v>
      </c>
      <c r="V155" t="str">
        <f t="shared" si="46"/>
        <v>PASS</v>
      </c>
      <c r="W155" t="b">
        <f t="shared" si="47"/>
        <v>0</v>
      </c>
    </row>
    <row r="156" spans="1:23">
      <c r="A156">
        <v>155</v>
      </c>
      <c r="B156" s="2">
        <v>38518</v>
      </c>
      <c r="C156" s="2">
        <v>40441</v>
      </c>
      <c r="D156" t="s">
        <v>12</v>
      </c>
      <c r="E156">
        <f t="shared" si="35"/>
        <v>5</v>
      </c>
      <c r="F156">
        <v>5</v>
      </c>
      <c r="G156" t="str">
        <f t="shared" si="36"/>
        <v>PASS</v>
      </c>
      <c r="H156">
        <f t="shared" si="37"/>
        <v>63</v>
      </c>
      <c r="I156">
        <v>63</v>
      </c>
      <c r="J156" t="str">
        <f t="shared" si="38"/>
        <v>PASS</v>
      </c>
      <c r="K156">
        <f t="shared" si="39"/>
        <v>1923</v>
      </c>
      <c r="L156">
        <v>1923</v>
      </c>
      <c r="M156" t="str">
        <f t="shared" si="40"/>
        <v>PASS</v>
      </c>
      <c r="N156">
        <f t="shared" si="41"/>
        <v>3</v>
      </c>
      <c r="O156">
        <v>3</v>
      </c>
      <c r="P156" t="str">
        <f t="shared" si="42"/>
        <v>PASS</v>
      </c>
      <c r="Q156">
        <f t="shared" si="43"/>
        <v>97</v>
      </c>
      <c r="R156">
        <v>97</v>
      </c>
      <c r="S156" t="str">
        <f t="shared" si="44"/>
        <v>PASS</v>
      </c>
      <c r="T156">
        <f t="shared" si="45"/>
        <v>5</v>
      </c>
      <c r="U156">
        <v>5</v>
      </c>
      <c r="V156" t="str">
        <f t="shared" si="46"/>
        <v>PASS</v>
      </c>
      <c r="W156" t="b">
        <f t="shared" si="47"/>
        <v>0</v>
      </c>
    </row>
    <row r="157" spans="1:23">
      <c r="A157">
        <v>156</v>
      </c>
      <c r="B157" s="2">
        <v>38383</v>
      </c>
      <c r="C157" s="2">
        <v>40238</v>
      </c>
      <c r="D157" t="s">
        <v>12</v>
      </c>
      <c r="E157">
        <f t="shared" si="35"/>
        <v>5</v>
      </c>
      <c r="F157">
        <v>5</v>
      </c>
      <c r="G157" t="str">
        <f t="shared" si="36"/>
        <v>PASS</v>
      </c>
      <c r="H157">
        <f t="shared" si="37"/>
        <v>61</v>
      </c>
      <c r="I157">
        <v>61</v>
      </c>
      <c r="J157" t="str">
        <f t="shared" si="38"/>
        <v>PASS</v>
      </c>
      <c r="K157">
        <f t="shared" si="39"/>
        <v>1855</v>
      </c>
      <c r="L157">
        <v>1855</v>
      </c>
      <c r="M157" t="str">
        <f t="shared" si="40"/>
        <v>PASS</v>
      </c>
      <c r="N157">
        <f t="shared" si="41"/>
        <v>1</v>
      </c>
      <c r="O157">
        <v>1</v>
      </c>
      <c r="P157" t="str">
        <f t="shared" si="42"/>
        <v>PASS</v>
      </c>
      <c r="Q157">
        <f t="shared" si="43"/>
        <v>29</v>
      </c>
      <c r="R157">
        <v>29</v>
      </c>
      <c r="S157" t="str">
        <f t="shared" si="44"/>
        <v>PASS</v>
      </c>
      <c r="T157">
        <f t="shared" si="45"/>
        <v>-2</v>
      </c>
      <c r="U157">
        <v>1</v>
      </c>
      <c r="V157" t="str">
        <f t="shared" si="46"/>
        <v>FAIL</v>
      </c>
      <c r="W157" t="b">
        <f t="shared" si="47"/>
        <v>1</v>
      </c>
    </row>
    <row r="158" spans="1:23">
      <c r="A158">
        <v>157</v>
      </c>
      <c r="B158" s="2">
        <v>38518</v>
      </c>
      <c r="C158" s="2">
        <v>42170</v>
      </c>
      <c r="D158" t="s">
        <v>12</v>
      </c>
      <c r="E158">
        <f t="shared" si="35"/>
        <v>10</v>
      </c>
      <c r="F158">
        <v>10</v>
      </c>
      <c r="G158" t="str">
        <f t="shared" si="36"/>
        <v>PASS</v>
      </c>
      <c r="H158">
        <f t="shared" si="37"/>
        <v>120</v>
      </c>
      <c r="I158">
        <v>120</v>
      </c>
      <c r="J158" t="str">
        <f t="shared" si="38"/>
        <v>PASS</v>
      </c>
      <c r="K158">
        <f t="shared" si="39"/>
        <v>3652</v>
      </c>
      <c r="L158">
        <v>3652</v>
      </c>
      <c r="M158" t="str">
        <f t="shared" si="40"/>
        <v>PASS</v>
      </c>
      <c r="N158">
        <f t="shared" si="41"/>
        <v>0</v>
      </c>
      <c r="O158">
        <v>0</v>
      </c>
      <c r="P158" t="str">
        <f t="shared" si="42"/>
        <v>PASS</v>
      </c>
      <c r="Q158">
        <f t="shared" si="43"/>
        <v>0</v>
      </c>
      <c r="R158">
        <v>0</v>
      </c>
      <c r="S158" t="str">
        <f t="shared" si="44"/>
        <v>PASS</v>
      </c>
      <c r="T158">
        <f t="shared" si="45"/>
        <v>0</v>
      </c>
      <c r="U158">
        <v>0</v>
      </c>
      <c r="V158" t="str">
        <f t="shared" si="46"/>
        <v>PASS</v>
      </c>
      <c r="W158" t="b">
        <f t="shared" si="47"/>
        <v>0</v>
      </c>
    </row>
    <row r="159" spans="1:23">
      <c r="A159">
        <v>158</v>
      </c>
      <c r="B159" s="2">
        <v>38518</v>
      </c>
      <c r="C159" s="2">
        <v>42267</v>
      </c>
      <c r="D159" t="s">
        <v>12</v>
      </c>
      <c r="E159">
        <f t="shared" si="35"/>
        <v>10</v>
      </c>
      <c r="F159">
        <v>10</v>
      </c>
      <c r="G159" t="str">
        <f t="shared" si="36"/>
        <v>PASS</v>
      </c>
      <c r="H159">
        <f t="shared" si="37"/>
        <v>123</v>
      </c>
      <c r="I159">
        <v>123</v>
      </c>
      <c r="J159" t="str">
        <f t="shared" si="38"/>
        <v>PASS</v>
      </c>
      <c r="K159">
        <f t="shared" si="39"/>
        <v>3749</v>
      </c>
      <c r="L159">
        <v>3749</v>
      </c>
      <c r="M159" t="str">
        <f t="shared" si="40"/>
        <v>PASS</v>
      </c>
      <c r="N159">
        <f t="shared" si="41"/>
        <v>3</v>
      </c>
      <c r="O159">
        <v>3</v>
      </c>
      <c r="P159" t="str">
        <f t="shared" si="42"/>
        <v>PASS</v>
      </c>
      <c r="Q159">
        <f t="shared" si="43"/>
        <v>97</v>
      </c>
      <c r="R159">
        <v>97</v>
      </c>
      <c r="S159" t="str">
        <f t="shared" si="44"/>
        <v>PASS</v>
      </c>
      <c r="T159">
        <f t="shared" si="45"/>
        <v>5</v>
      </c>
      <c r="U159">
        <v>5</v>
      </c>
      <c r="V159" t="str">
        <f t="shared" si="46"/>
        <v>PASS</v>
      </c>
      <c r="W159" t="b">
        <f t="shared" si="47"/>
        <v>0</v>
      </c>
    </row>
    <row r="160" spans="1:23">
      <c r="A160">
        <v>159</v>
      </c>
      <c r="B160" s="2">
        <v>38383</v>
      </c>
      <c r="C160" s="2">
        <v>42064</v>
      </c>
      <c r="D160" t="s">
        <v>12</v>
      </c>
      <c r="E160">
        <f t="shared" si="35"/>
        <v>10</v>
      </c>
      <c r="F160">
        <v>10</v>
      </c>
      <c r="G160" t="str">
        <f t="shared" si="36"/>
        <v>PASS</v>
      </c>
      <c r="H160">
        <f t="shared" si="37"/>
        <v>121</v>
      </c>
      <c r="I160">
        <v>121</v>
      </c>
      <c r="J160" t="str">
        <f t="shared" si="38"/>
        <v>PASS</v>
      </c>
      <c r="K160">
        <f t="shared" si="39"/>
        <v>3681</v>
      </c>
      <c r="L160">
        <v>3681</v>
      </c>
      <c r="M160" t="str">
        <f t="shared" si="40"/>
        <v>PASS</v>
      </c>
      <c r="N160">
        <f t="shared" si="41"/>
        <v>1</v>
      </c>
      <c r="O160">
        <v>1</v>
      </c>
      <c r="P160" t="str">
        <f t="shared" si="42"/>
        <v>PASS</v>
      </c>
      <c r="Q160">
        <f t="shared" si="43"/>
        <v>29</v>
      </c>
      <c r="R160">
        <v>29</v>
      </c>
      <c r="S160" t="str">
        <f t="shared" si="44"/>
        <v>PASS</v>
      </c>
      <c r="T160">
        <f t="shared" si="45"/>
        <v>-2</v>
      </c>
      <c r="U160">
        <v>1</v>
      </c>
      <c r="V160" t="str">
        <f t="shared" si="46"/>
        <v>FAIL</v>
      </c>
      <c r="W160" t="b">
        <f t="shared" si="47"/>
        <v>1</v>
      </c>
    </row>
    <row r="161" spans="1:23">
      <c r="A161">
        <v>160</v>
      </c>
      <c r="B161" s="2">
        <v>38518</v>
      </c>
      <c r="C161" s="2">
        <v>45823</v>
      </c>
      <c r="D161" t="s">
        <v>12</v>
      </c>
      <c r="E161">
        <f t="shared" si="35"/>
        <v>20</v>
      </c>
      <c r="F161">
        <v>20</v>
      </c>
      <c r="G161" t="str">
        <f t="shared" si="36"/>
        <v>PASS</v>
      </c>
      <c r="H161">
        <f t="shared" si="37"/>
        <v>240</v>
      </c>
      <c r="I161">
        <v>240</v>
      </c>
      <c r="J161" t="str">
        <f t="shared" si="38"/>
        <v>PASS</v>
      </c>
      <c r="K161">
        <f t="shared" si="39"/>
        <v>7305</v>
      </c>
      <c r="L161">
        <v>7305</v>
      </c>
      <c r="M161" t="str">
        <f t="shared" si="40"/>
        <v>PASS</v>
      </c>
      <c r="N161">
        <f t="shared" si="41"/>
        <v>0</v>
      </c>
      <c r="O161">
        <v>0</v>
      </c>
      <c r="P161" t="str">
        <f t="shared" si="42"/>
        <v>PASS</v>
      </c>
      <c r="Q161">
        <f t="shared" si="43"/>
        <v>0</v>
      </c>
      <c r="R161">
        <v>0</v>
      </c>
      <c r="S161" t="str">
        <f t="shared" si="44"/>
        <v>PASS</v>
      </c>
      <c r="T161">
        <f t="shared" si="45"/>
        <v>0</v>
      </c>
      <c r="U161">
        <v>0</v>
      </c>
      <c r="V161" t="str">
        <f t="shared" si="46"/>
        <v>PASS</v>
      </c>
      <c r="W161" t="b">
        <f>COUNTIF(E161:V161,"PASS")&lt;&gt;6</f>
        <v>0</v>
      </c>
    </row>
    <row r="162" spans="1:23">
      <c r="A162">
        <v>161</v>
      </c>
      <c r="B162" s="2">
        <v>38518</v>
      </c>
      <c r="C162" s="2">
        <v>45920</v>
      </c>
      <c r="D162" t="s">
        <v>12</v>
      </c>
      <c r="E162">
        <f t="shared" si="35"/>
        <v>20</v>
      </c>
      <c r="F162">
        <v>20</v>
      </c>
      <c r="G162" t="str">
        <f t="shared" si="36"/>
        <v>PASS</v>
      </c>
      <c r="H162">
        <f t="shared" si="37"/>
        <v>243</v>
      </c>
      <c r="I162">
        <v>243</v>
      </c>
      <c r="J162" t="str">
        <f t="shared" si="38"/>
        <v>PASS</v>
      </c>
      <c r="K162">
        <f t="shared" si="39"/>
        <v>7402</v>
      </c>
      <c r="L162">
        <v>7402</v>
      </c>
      <c r="M162" t="str">
        <f t="shared" si="40"/>
        <v>PASS</v>
      </c>
      <c r="N162">
        <f t="shared" si="41"/>
        <v>3</v>
      </c>
      <c r="O162">
        <v>3</v>
      </c>
      <c r="P162" t="str">
        <f t="shared" si="42"/>
        <v>PASS</v>
      </c>
      <c r="Q162">
        <f t="shared" si="43"/>
        <v>97</v>
      </c>
      <c r="R162">
        <v>97</v>
      </c>
      <c r="S162" t="str">
        <f t="shared" si="44"/>
        <v>PASS</v>
      </c>
      <c r="T162">
        <f t="shared" si="45"/>
        <v>5</v>
      </c>
      <c r="U162">
        <v>5</v>
      </c>
      <c r="V162" t="str">
        <f t="shared" si="46"/>
        <v>PASS</v>
      </c>
      <c r="W162" t="b">
        <f>COUNTIF(E162:V162,"PASS")&lt;&gt;6</f>
        <v>0</v>
      </c>
    </row>
    <row r="163" spans="1:23">
      <c r="A163">
        <v>162</v>
      </c>
      <c r="B163" s="2">
        <v>38383</v>
      </c>
      <c r="C163" s="2">
        <v>45717</v>
      </c>
      <c r="D163" t="s">
        <v>12</v>
      </c>
      <c r="E163">
        <f t="shared" si="35"/>
        <v>20</v>
      </c>
      <c r="F163">
        <v>20</v>
      </c>
      <c r="G163" t="str">
        <f t="shared" si="36"/>
        <v>PASS</v>
      </c>
      <c r="H163">
        <f t="shared" si="37"/>
        <v>241</v>
      </c>
      <c r="I163">
        <v>241</v>
      </c>
      <c r="J163" t="str">
        <f t="shared" si="38"/>
        <v>PASS</v>
      </c>
      <c r="K163">
        <f t="shared" si="39"/>
        <v>7334</v>
      </c>
      <c r="L163">
        <v>7334</v>
      </c>
      <c r="M163" t="str">
        <f t="shared" si="40"/>
        <v>PASS</v>
      </c>
      <c r="N163">
        <f t="shared" si="41"/>
        <v>1</v>
      </c>
      <c r="O163">
        <v>1</v>
      </c>
      <c r="P163" t="str">
        <f t="shared" si="42"/>
        <v>PASS</v>
      </c>
      <c r="Q163">
        <f t="shared" si="43"/>
        <v>29</v>
      </c>
      <c r="R163">
        <v>29</v>
      </c>
      <c r="S163" t="str">
        <f t="shared" si="44"/>
        <v>PASS</v>
      </c>
      <c r="T163">
        <f t="shared" si="45"/>
        <v>-2</v>
      </c>
      <c r="U163">
        <v>1</v>
      </c>
      <c r="V163" t="str">
        <f t="shared" si="46"/>
        <v>FAIL</v>
      </c>
      <c r="W163" t="b">
        <f t="shared" ref="W163:W170" si="48">COUNTIF(E163:V163,"PASS")&lt;&gt;6</f>
        <v>1</v>
      </c>
    </row>
    <row r="164" spans="1:23">
      <c r="A164">
        <v>163</v>
      </c>
      <c r="B164" s="2">
        <v>45658</v>
      </c>
      <c r="C164" s="2">
        <v>45689</v>
      </c>
      <c r="D164" t="s">
        <v>13</v>
      </c>
      <c r="E164">
        <f t="shared" si="35"/>
        <v>0</v>
      </c>
      <c r="F164">
        <v>0</v>
      </c>
      <c r="G164" t="str">
        <f t="shared" si="36"/>
        <v>PASS</v>
      </c>
      <c r="H164">
        <f t="shared" si="37"/>
        <v>1</v>
      </c>
      <c r="I164">
        <v>1</v>
      </c>
      <c r="J164" t="str">
        <f t="shared" si="38"/>
        <v>PASS</v>
      </c>
      <c r="K164">
        <f t="shared" si="39"/>
        <v>31</v>
      </c>
      <c r="L164">
        <v>31</v>
      </c>
      <c r="M164" t="str">
        <f t="shared" si="40"/>
        <v>PASS</v>
      </c>
      <c r="N164">
        <f t="shared" si="41"/>
        <v>1</v>
      </c>
      <c r="O164">
        <v>1</v>
      </c>
      <c r="P164" t="str">
        <f t="shared" si="42"/>
        <v>PASS</v>
      </c>
      <c r="Q164">
        <f t="shared" si="43"/>
        <v>31</v>
      </c>
      <c r="R164">
        <v>31</v>
      </c>
      <c r="S164" t="str">
        <f t="shared" si="44"/>
        <v>PASS</v>
      </c>
      <c r="T164">
        <f t="shared" si="45"/>
        <v>0</v>
      </c>
      <c r="U164">
        <v>0</v>
      </c>
      <c r="V164" t="str">
        <f t="shared" si="46"/>
        <v>PASS</v>
      </c>
      <c r="W164" t="b">
        <f t="shared" si="48"/>
        <v>0</v>
      </c>
    </row>
    <row r="165" spans="1:23">
      <c r="A165">
        <v>164</v>
      </c>
      <c r="B165" s="2">
        <v>45658</v>
      </c>
      <c r="C165" s="2">
        <v>45717</v>
      </c>
      <c r="D165" t="s">
        <v>13</v>
      </c>
      <c r="E165">
        <f t="shared" si="35"/>
        <v>0</v>
      </c>
      <c r="F165">
        <v>0</v>
      </c>
      <c r="G165" t="str">
        <f t="shared" si="36"/>
        <v>PASS</v>
      </c>
      <c r="H165">
        <f t="shared" si="37"/>
        <v>2</v>
      </c>
      <c r="I165">
        <v>2</v>
      </c>
      <c r="J165" t="str">
        <f t="shared" si="38"/>
        <v>PASS</v>
      </c>
      <c r="K165">
        <f t="shared" si="39"/>
        <v>59</v>
      </c>
      <c r="L165">
        <v>59</v>
      </c>
      <c r="M165" t="str">
        <f t="shared" si="40"/>
        <v>PASS</v>
      </c>
      <c r="N165">
        <f t="shared" si="41"/>
        <v>2</v>
      </c>
      <c r="O165">
        <v>2</v>
      </c>
      <c r="P165" t="str">
        <f t="shared" si="42"/>
        <v>PASS</v>
      </c>
      <c r="Q165">
        <f t="shared" si="43"/>
        <v>59</v>
      </c>
      <c r="R165">
        <v>59</v>
      </c>
      <c r="S165" t="str">
        <f t="shared" si="44"/>
        <v>PASS</v>
      </c>
      <c r="T165">
        <f t="shared" si="45"/>
        <v>0</v>
      </c>
      <c r="U165">
        <v>0</v>
      </c>
      <c r="V165" t="str">
        <f t="shared" si="46"/>
        <v>PASS</v>
      </c>
      <c r="W165" t="b">
        <f t="shared" si="48"/>
        <v>0</v>
      </c>
    </row>
    <row r="166" spans="1:23">
      <c r="A166">
        <v>165</v>
      </c>
      <c r="B166" s="2">
        <v>45658</v>
      </c>
      <c r="C166" s="2">
        <v>45748</v>
      </c>
      <c r="D166" t="s">
        <v>13</v>
      </c>
      <c r="E166">
        <f t="shared" si="35"/>
        <v>0</v>
      </c>
      <c r="F166">
        <v>0</v>
      </c>
      <c r="G166" t="str">
        <f t="shared" si="36"/>
        <v>PASS</v>
      </c>
      <c r="H166">
        <f t="shared" si="37"/>
        <v>3</v>
      </c>
      <c r="I166">
        <v>3</v>
      </c>
      <c r="J166" t="str">
        <f t="shared" si="38"/>
        <v>PASS</v>
      </c>
      <c r="K166">
        <f t="shared" si="39"/>
        <v>90</v>
      </c>
      <c r="L166">
        <v>90</v>
      </c>
      <c r="M166" t="str">
        <f t="shared" si="40"/>
        <v>PASS</v>
      </c>
      <c r="N166">
        <f t="shared" si="41"/>
        <v>3</v>
      </c>
      <c r="O166">
        <v>3</v>
      </c>
      <c r="P166" t="str">
        <f t="shared" si="42"/>
        <v>PASS</v>
      </c>
      <c r="Q166">
        <f t="shared" si="43"/>
        <v>90</v>
      </c>
      <c r="R166">
        <v>90</v>
      </c>
      <c r="S166" t="str">
        <f t="shared" si="44"/>
        <v>PASS</v>
      </c>
      <c r="T166">
        <f t="shared" si="45"/>
        <v>0</v>
      </c>
      <c r="U166">
        <v>0</v>
      </c>
      <c r="V166" t="str">
        <f t="shared" si="46"/>
        <v>PASS</v>
      </c>
      <c r="W166" t="b">
        <f t="shared" si="48"/>
        <v>0</v>
      </c>
    </row>
    <row r="167" spans="1:23">
      <c r="A167">
        <v>166</v>
      </c>
      <c r="B167" s="2">
        <v>45658</v>
      </c>
      <c r="C167" s="2">
        <v>45778</v>
      </c>
      <c r="D167" t="s">
        <v>13</v>
      </c>
      <c r="E167">
        <f t="shared" si="35"/>
        <v>0</v>
      </c>
      <c r="F167">
        <v>0</v>
      </c>
      <c r="G167" t="str">
        <f t="shared" si="36"/>
        <v>PASS</v>
      </c>
      <c r="H167">
        <f t="shared" si="37"/>
        <v>4</v>
      </c>
      <c r="I167">
        <v>4</v>
      </c>
      <c r="J167" t="str">
        <f t="shared" si="38"/>
        <v>PASS</v>
      </c>
      <c r="K167">
        <f t="shared" si="39"/>
        <v>120</v>
      </c>
      <c r="L167">
        <v>120</v>
      </c>
      <c r="M167" t="str">
        <f t="shared" si="40"/>
        <v>PASS</v>
      </c>
      <c r="N167">
        <f t="shared" si="41"/>
        <v>4</v>
      </c>
      <c r="O167">
        <v>4</v>
      </c>
      <c r="P167" t="str">
        <f t="shared" si="42"/>
        <v>PASS</v>
      </c>
      <c r="Q167">
        <f t="shared" si="43"/>
        <v>120</v>
      </c>
      <c r="R167">
        <v>120</v>
      </c>
      <c r="S167" t="str">
        <f t="shared" si="44"/>
        <v>PASS</v>
      </c>
      <c r="T167">
        <f t="shared" si="45"/>
        <v>0</v>
      </c>
      <c r="U167">
        <v>0</v>
      </c>
      <c r="V167" t="str">
        <f t="shared" si="46"/>
        <v>PASS</v>
      </c>
      <c r="W167" t="b">
        <f t="shared" si="48"/>
        <v>0</v>
      </c>
    </row>
    <row r="168" spans="1:23">
      <c r="A168">
        <v>167</v>
      </c>
      <c r="B168" s="2">
        <v>45658</v>
      </c>
      <c r="C168" s="2">
        <v>45809</v>
      </c>
      <c r="D168" t="s">
        <v>13</v>
      </c>
      <c r="E168">
        <f t="shared" si="35"/>
        <v>0</v>
      </c>
      <c r="F168">
        <v>0</v>
      </c>
      <c r="G168" t="str">
        <f t="shared" si="36"/>
        <v>PASS</v>
      </c>
      <c r="H168">
        <f t="shared" si="37"/>
        <v>5</v>
      </c>
      <c r="I168">
        <v>5</v>
      </c>
      <c r="J168" t="str">
        <f t="shared" si="38"/>
        <v>PASS</v>
      </c>
      <c r="K168">
        <f t="shared" si="39"/>
        <v>151</v>
      </c>
      <c r="L168">
        <v>151</v>
      </c>
      <c r="M168" t="str">
        <f t="shared" si="40"/>
        <v>PASS</v>
      </c>
      <c r="N168">
        <f t="shared" si="41"/>
        <v>5</v>
      </c>
      <c r="O168">
        <v>5</v>
      </c>
      <c r="P168" t="str">
        <f t="shared" si="42"/>
        <v>PASS</v>
      </c>
      <c r="Q168">
        <f t="shared" si="43"/>
        <v>151</v>
      </c>
      <c r="R168">
        <v>151</v>
      </c>
      <c r="S168" t="str">
        <f t="shared" si="44"/>
        <v>PASS</v>
      </c>
      <c r="T168">
        <f t="shared" si="45"/>
        <v>0</v>
      </c>
      <c r="U168">
        <v>0</v>
      </c>
      <c r="V168" t="str">
        <f t="shared" si="46"/>
        <v>PASS</v>
      </c>
      <c r="W168" t="b">
        <f t="shared" si="48"/>
        <v>0</v>
      </c>
    </row>
    <row r="169" spans="1:23">
      <c r="A169">
        <v>168</v>
      </c>
      <c r="B169" s="2">
        <v>45658</v>
      </c>
      <c r="C169" s="2">
        <v>45839</v>
      </c>
      <c r="D169" t="s">
        <v>13</v>
      </c>
      <c r="E169">
        <f t="shared" si="35"/>
        <v>0</v>
      </c>
      <c r="F169">
        <v>0</v>
      </c>
      <c r="G169" t="str">
        <f t="shared" si="36"/>
        <v>PASS</v>
      </c>
      <c r="H169">
        <f t="shared" si="37"/>
        <v>6</v>
      </c>
      <c r="I169">
        <v>6</v>
      </c>
      <c r="J169" t="str">
        <f t="shared" si="38"/>
        <v>PASS</v>
      </c>
      <c r="K169">
        <f t="shared" si="39"/>
        <v>181</v>
      </c>
      <c r="L169">
        <v>181</v>
      </c>
      <c r="M169" t="str">
        <f t="shared" si="40"/>
        <v>PASS</v>
      </c>
      <c r="N169">
        <f t="shared" si="41"/>
        <v>6</v>
      </c>
      <c r="O169">
        <v>6</v>
      </c>
      <c r="P169" t="str">
        <f t="shared" si="42"/>
        <v>PASS</v>
      </c>
      <c r="Q169">
        <f t="shared" si="43"/>
        <v>181</v>
      </c>
      <c r="R169">
        <v>181</v>
      </c>
      <c r="S169" t="str">
        <f t="shared" si="44"/>
        <v>PASS</v>
      </c>
      <c r="T169">
        <f t="shared" si="45"/>
        <v>0</v>
      </c>
      <c r="U169">
        <v>0</v>
      </c>
      <c r="V169" t="str">
        <f t="shared" si="46"/>
        <v>PASS</v>
      </c>
      <c r="W169" t="b">
        <f t="shared" si="48"/>
        <v>0</v>
      </c>
    </row>
    <row r="170" spans="1:23">
      <c r="A170">
        <v>169</v>
      </c>
      <c r="B170" s="2">
        <v>45658</v>
      </c>
      <c r="C170" s="2">
        <v>45870</v>
      </c>
      <c r="D170" t="s">
        <v>13</v>
      </c>
      <c r="E170">
        <f t="shared" si="35"/>
        <v>0</v>
      </c>
      <c r="F170">
        <v>0</v>
      </c>
      <c r="G170" t="str">
        <f t="shared" si="36"/>
        <v>PASS</v>
      </c>
      <c r="H170">
        <f t="shared" si="37"/>
        <v>7</v>
      </c>
      <c r="I170">
        <v>7</v>
      </c>
      <c r="J170" t="str">
        <f t="shared" si="38"/>
        <v>PASS</v>
      </c>
      <c r="K170">
        <f t="shared" si="39"/>
        <v>212</v>
      </c>
      <c r="L170">
        <v>212</v>
      </c>
      <c r="M170" t="str">
        <f t="shared" si="40"/>
        <v>PASS</v>
      </c>
      <c r="N170">
        <f t="shared" si="41"/>
        <v>7</v>
      </c>
      <c r="O170">
        <v>7</v>
      </c>
      <c r="P170" t="str">
        <f t="shared" si="42"/>
        <v>PASS</v>
      </c>
      <c r="Q170">
        <f t="shared" si="43"/>
        <v>212</v>
      </c>
      <c r="R170">
        <v>212</v>
      </c>
      <c r="S170" t="str">
        <f t="shared" si="44"/>
        <v>PASS</v>
      </c>
      <c r="T170">
        <f t="shared" si="45"/>
        <v>0</v>
      </c>
      <c r="U170">
        <v>0</v>
      </c>
      <c r="V170" t="str">
        <f t="shared" si="46"/>
        <v>PASS</v>
      </c>
      <c r="W170" t="b">
        <f t="shared" si="48"/>
        <v>0</v>
      </c>
    </row>
    <row r="171" spans="1:23">
      <c r="A171">
        <v>170</v>
      </c>
      <c r="B171" s="2">
        <v>45658</v>
      </c>
      <c r="C171" s="2">
        <v>45901</v>
      </c>
      <c r="D171" t="s">
        <v>13</v>
      </c>
      <c r="E171">
        <f t="shared" si="35"/>
        <v>0</v>
      </c>
      <c r="F171">
        <v>0</v>
      </c>
      <c r="G171" t="str">
        <f t="shared" si="36"/>
        <v>PASS</v>
      </c>
      <c r="H171">
        <f t="shared" si="37"/>
        <v>8</v>
      </c>
      <c r="I171">
        <v>8</v>
      </c>
      <c r="J171" t="str">
        <f t="shared" si="38"/>
        <v>PASS</v>
      </c>
      <c r="K171">
        <f t="shared" si="39"/>
        <v>243</v>
      </c>
      <c r="L171">
        <v>243</v>
      </c>
      <c r="M171" t="str">
        <f t="shared" si="40"/>
        <v>PASS</v>
      </c>
      <c r="N171">
        <f t="shared" si="41"/>
        <v>8</v>
      </c>
      <c r="O171">
        <v>8</v>
      </c>
      <c r="P171" t="str">
        <f t="shared" si="42"/>
        <v>PASS</v>
      </c>
      <c r="Q171">
        <f t="shared" si="43"/>
        <v>243</v>
      </c>
      <c r="R171">
        <v>243</v>
      </c>
      <c r="S171" t="str">
        <f t="shared" si="44"/>
        <v>PASS</v>
      </c>
      <c r="T171">
        <f t="shared" si="45"/>
        <v>0</v>
      </c>
      <c r="U171">
        <v>0</v>
      </c>
      <c r="V171" t="str">
        <f t="shared" si="46"/>
        <v>PASS</v>
      </c>
      <c r="W171" t="b">
        <f>COUNTIF(E171:V171,"PASS")&lt;&gt;6</f>
        <v>0</v>
      </c>
    </row>
    <row r="172" spans="1:23">
      <c r="A172">
        <v>171</v>
      </c>
      <c r="B172" s="2">
        <v>45658</v>
      </c>
      <c r="C172" s="2">
        <v>45931</v>
      </c>
      <c r="D172" t="s">
        <v>13</v>
      </c>
      <c r="E172">
        <f t="shared" si="35"/>
        <v>0</v>
      </c>
      <c r="F172">
        <v>0</v>
      </c>
      <c r="G172" t="str">
        <f t="shared" si="36"/>
        <v>PASS</v>
      </c>
      <c r="H172">
        <f t="shared" si="37"/>
        <v>9</v>
      </c>
      <c r="I172">
        <v>9</v>
      </c>
      <c r="J172" t="str">
        <f t="shared" si="38"/>
        <v>PASS</v>
      </c>
      <c r="K172">
        <f t="shared" si="39"/>
        <v>273</v>
      </c>
      <c r="L172">
        <v>273</v>
      </c>
      <c r="M172" t="str">
        <f t="shared" si="40"/>
        <v>PASS</v>
      </c>
      <c r="N172">
        <f t="shared" si="41"/>
        <v>9</v>
      </c>
      <c r="O172">
        <v>9</v>
      </c>
      <c r="P172" t="str">
        <f t="shared" si="42"/>
        <v>PASS</v>
      </c>
      <c r="Q172">
        <f t="shared" si="43"/>
        <v>273</v>
      </c>
      <c r="R172">
        <v>273</v>
      </c>
      <c r="S172" t="str">
        <f t="shared" si="44"/>
        <v>PASS</v>
      </c>
      <c r="T172">
        <f t="shared" si="45"/>
        <v>0</v>
      </c>
      <c r="U172">
        <v>0</v>
      </c>
      <c r="V172" t="str">
        <f t="shared" si="46"/>
        <v>PASS</v>
      </c>
      <c r="W172" t="b">
        <f>COUNTIF(E172:V172,"PASS")&lt;&gt;6</f>
        <v>0</v>
      </c>
    </row>
    <row r="173" spans="1:23">
      <c r="A173">
        <v>172</v>
      </c>
      <c r="B173" s="2">
        <v>45658</v>
      </c>
      <c r="C173" s="2">
        <v>45962</v>
      </c>
      <c r="D173" t="s">
        <v>13</v>
      </c>
      <c r="E173">
        <f t="shared" si="35"/>
        <v>0</v>
      </c>
      <c r="F173">
        <v>0</v>
      </c>
      <c r="G173" t="str">
        <f t="shared" si="36"/>
        <v>PASS</v>
      </c>
      <c r="H173">
        <f t="shared" si="37"/>
        <v>10</v>
      </c>
      <c r="I173">
        <v>10</v>
      </c>
      <c r="J173" t="str">
        <f t="shared" si="38"/>
        <v>PASS</v>
      </c>
      <c r="K173">
        <f t="shared" si="39"/>
        <v>304</v>
      </c>
      <c r="L173">
        <v>304</v>
      </c>
      <c r="M173" t="str">
        <f t="shared" si="40"/>
        <v>PASS</v>
      </c>
      <c r="N173">
        <f t="shared" si="41"/>
        <v>10</v>
      </c>
      <c r="O173">
        <v>10</v>
      </c>
      <c r="P173" t="str">
        <f t="shared" si="42"/>
        <v>PASS</v>
      </c>
      <c r="Q173">
        <f t="shared" si="43"/>
        <v>304</v>
      </c>
      <c r="R173">
        <v>304</v>
      </c>
      <c r="S173" t="str">
        <f t="shared" si="44"/>
        <v>PASS</v>
      </c>
      <c r="T173">
        <f t="shared" si="45"/>
        <v>0</v>
      </c>
      <c r="U173">
        <v>0</v>
      </c>
      <c r="V173" t="str">
        <f t="shared" si="46"/>
        <v>PASS</v>
      </c>
      <c r="W173" t="b">
        <f t="shared" ref="W173:W194" si="49">COUNTIF(E173:V173,"PASS")&lt;&gt;6</f>
        <v>0</v>
      </c>
    </row>
    <row r="174" spans="1:23">
      <c r="A174">
        <v>173</v>
      </c>
      <c r="B174" s="2">
        <v>45658</v>
      </c>
      <c r="C174" s="2">
        <v>45992</v>
      </c>
      <c r="D174" t="s">
        <v>13</v>
      </c>
      <c r="E174">
        <f t="shared" si="35"/>
        <v>0</v>
      </c>
      <c r="F174">
        <v>0</v>
      </c>
      <c r="G174" t="str">
        <f t="shared" si="36"/>
        <v>PASS</v>
      </c>
      <c r="H174">
        <f t="shared" si="37"/>
        <v>11</v>
      </c>
      <c r="I174">
        <v>11</v>
      </c>
      <c r="J174" t="str">
        <f t="shared" si="38"/>
        <v>PASS</v>
      </c>
      <c r="K174">
        <f t="shared" si="39"/>
        <v>334</v>
      </c>
      <c r="L174">
        <v>334</v>
      </c>
      <c r="M174" t="str">
        <f t="shared" si="40"/>
        <v>PASS</v>
      </c>
      <c r="N174">
        <f t="shared" si="41"/>
        <v>11</v>
      </c>
      <c r="O174">
        <v>11</v>
      </c>
      <c r="P174" t="str">
        <f t="shared" si="42"/>
        <v>PASS</v>
      </c>
      <c r="Q174">
        <f t="shared" si="43"/>
        <v>334</v>
      </c>
      <c r="R174">
        <v>334</v>
      </c>
      <c r="S174" t="str">
        <f t="shared" si="44"/>
        <v>PASS</v>
      </c>
      <c r="T174">
        <f t="shared" si="45"/>
        <v>0</v>
      </c>
      <c r="U174">
        <v>0</v>
      </c>
      <c r="V174" t="str">
        <f t="shared" si="46"/>
        <v>PASS</v>
      </c>
      <c r="W174" t="b">
        <f t="shared" si="49"/>
        <v>0</v>
      </c>
    </row>
    <row r="175" spans="1:23">
      <c r="A175">
        <v>174</v>
      </c>
      <c r="B175" s="2">
        <v>45689</v>
      </c>
      <c r="C175" s="2">
        <v>45717</v>
      </c>
      <c r="D175" t="s">
        <v>13</v>
      </c>
      <c r="E175">
        <f t="shared" si="35"/>
        <v>0</v>
      </c>
      <c r="F175">
        <v>0</v>
      </c>
      <c r="G175" t="str">
        <f t="shared" si="36"/>
        <v>PASS</v>
      </c>
      <c r="H175">
        <f t="shared" si="37"/>
        <v>1</v>
      </c>
      <c r="I175">
        <v>1</v>
      </c>
      <c r="J175" t="str">
        <f t="shared" si="38"/>
        <v>PASS</v>
      </c>
      <c r="K175">
        <f t="shared" si="39"/>
        <v>28</v>
      </c>
      <c r="L175">
        <v>28</v>
      </c>
      <c r="M175" t="str">
        <f t="shared" si="40"/>
        <v>PASS</v>
      </c>
      <c r="N175">
        <f t="shared" si="41"/>
        <v>1</v>
      </c>
      <c r="O175">
        <v>1</v>
      </c>
      <c r="P175" t="str">
        <f t="shared" si="42"/>
        <v>PASS</v>
      </c>
      <c r="Q175">
        <f t="shared" si="43"/>
        <v>28</v>
      </c>
      <c r="R175">
        <v>28</v>
      </c>
      <c r="S175" t="str">
        <f t="shared" si="44"/>
        <v>PASS</v>
      </c>
      <c r="T175">
        <f t="shared" si="45"/>
        <v>0</v>
      </c>
      <c r="U175">
        <v>0</v>
      </c>
      <c r="V175" t="str">
        <f t="shared" si="46"/>
        <v>PASS</v>
      </c>
      <c r="W175" t="b">
        <f t="shared" si="49"/>
        <v>0</v>
      </c>
    </row>
    <row r="176" spans="1:23">
      <c r="A176">
        <v>175</v>
      </c>
      <c r="B176" s="2">
        <v>45689</v>
      </c>
      <c r="C176" s="2">
        <v>45748</v>
      </c>
      <c r="D176" t="s">
        <v>13</v>
      </c>
      <c r="E176">
        <f t="shared" si="35"/>
        <v>0</v>
      </c>
      <c r="F176">
        <v>0</v>
      </c>
      <c r="G176" t="str">
        <f t="shared" si="36"/>
        <v>PASS</v>
      </c>
      <c r="H176">
        <f t="shared" si="37"/>
        <v>2</v>
      </c>
      <c r="I176">
        <v>2</v>
      </c>
      <c r="J176" t="str">
        <f t="shared" si="38"/>
        <v>PASS</v>
      </c>
      <c r="K176">
        <f t="shared" si="39"/>
        <v>59</v>
      </c>
      <c r="L176">
        <v>59</v>
      </c>
      <c r="M176" t="str">
        <f t="shared" si="40"/>
        <v>PASS</v>
      </c>
      <c r="N176">
        <f t="shared" si="41"/>
        <v>2</v>
      </c>
      <c r="O176">
        <v>2</v>
      </c>
      <c r="P176" t="str">
        <f t="shared" si="42"/>
        <v>PASS</v>
      </c>
      <c r="Q176">
        <f t="shared" si="43"/>
        <v>59</v>
      </c>
      <c r="R176">
        <v>59</v>
      </c>
      <c r="S176" t="str">
        <f t="shared" si="44"/>
        <v>PASS</v>
      </c>
      <c r="T176">
        <f t="shared" si="45"/>
        <v>0</v>
      </c>
      <c r="U176">
        <v>0</v>
      </c>
      <c r="V176" t="str">
        <f t="shared" si="46"/>
        <v>PASS</v>
      </c>
      <c r="W176" t="b">
        <f t="shared" si="49"/>
        <v>0</v>
      </c>
    </row>
    <row r="177" spans="1:23">
      <c r="A177">
        <v>176</v>
      </c>
      <c r="B177" s="2">
        <v>45689</v>
      </c>
      <c r="C177" s="2">
        <v>45778</v>
      </c>
      <c r="D177" t="s">
        <v>13</v>
      </c>
      <c r="E177">
        <f t="shared" si="35"/>
        <v>0</v>
      </c>
      <c r="F177">
        <v>0</v>
      </c>
      <c r="G177" t="str">
        <f t="shared" si="36"/>
        <v>PASS</v>
      </c>
      <c r="H177">
        <f t="shared" si="37"/>
        <v>3</v>
      </c>
      <c r="I177">
        <v>3</v>
      </c>
      <c r="J177" t="str">
        <f t="shared" si="38"/>
        <v>PASS</v>
      </c>
      <c r="K177">
        <f t="shared" si="39"/>
        <v>89</v>
      </c>
      <c r="L177">
        <v>89</v>
      </c>
      <c r="M177" t="str">
        <f t="shared" si="40"/>
        <v>PASS</v>
      </c>
      <c r="N177">
        <f t="shared" si="41"/>
        <v>3</v>
      </c>
      <c r="O177">
        <v>3</v>
      </c>
      <c r="P177" t="str">
        <f t="shared" si="42"/>
        <v>PASS</v>
      </c>
      <c r="Q177">
        <f t="shared" si="43"/>
        <v>89</v>
      </c>
      <c r="R177">
        <v>89</v>
      </c>
      <c r="S177" t="str">
        <f t="shared" si="44"/>
        <v>PASS</v>
      </c>
      <c r="T177">
        <f t="shared" si="45"/>
        <v>0</v>
      </c>
      <c r="U177">
        <v>0</v>
      </c>
      <c r="V177" t="str">
        <f t="shared" si="46"/>
        <v>PASS</v>
      </c>
      <c r="W177" t="b">
        <f t="shared" si="49"/>
        <v>0</v>
      </c>
    </row>
    <row r="178" spans="1:23">
      <c r="A178">
        <v>177</v>
      </c>
      <c r="B178" s="2">
        <v>45689</v>
      </c>
      <c r="C178" s="2">
        <v>45809</v>
      </c>
      <c r="D178" t="s">
        <v>13</v>
      </c>
      <c r="E178">
        <f t="shared" si="35"/>
        <v>0</v>
      </c>
      <c r="F178">
        <v>0</v>
      </c>
      <c r="G178" t="str">
        <f t="shared" si="36"/>
        <v>PASS</v>
      </c>
      <c r="H178">
        <f t="shared" si="37"/>
        <v>4</v>
      </c>
      <c r="I178">
        <v>4</v>
      </c>
      <c r="J178" t="str">
        <f t="shared" si="38"/>
        <v>PASS</v>
      </c>
      <c r="K178">
        <f t="shared" si="39"/>
        <v>120</v>
      </c>
      <c r="L178">
        <v>120</v>
      </c>
      <c r="M178" t="str">
        <f t="shared" si="40"/>
        <v>PASS</v>
      </c>
      <c r="N178">
        <f t="shared" si="41"/>
        <v>4</v>
      </c>
      <c r="O178">
        <v>4</v>
      </c>
      <c r="P178" t="str">
        <f t="shared" si="42"/>
        <v>PASS</v>
      </c>
      <c r="Q178">
        <f t="shared" si="43"/>
        <v>120</v>
      </c>
      <c r="R178">
        <v>120</v>
      </c>
      <c r="S178" t="str">
        <f t="shared" si="44"/>
        <v>PASS</v>
      </c>
      <c r="T178">
        <f t="shared" si="45"/>
        <v>0</v>
      </c>
      <c r="U178">
        <v>0</v>
      </c>
      <c r="V178" t="str">
        <f t="shared" si="46"/>
        <v>PASS</v>
      </c>
      <c r="W178" t="b">
        <f t="shared" si="49"/>
        <v>0</v>
      </c>
    </row>
    <row r="179" spans="1:23">
      <c r="A179">
        <v>178</v>
      </c>
      <c r="B179" s="2">
        <v>45689</v>
      </c>
      <c r="C179" s="2">
        <v>45839</v>
      </c>
      <c r="D179" t="s">
        <v>13</v>
      </c>
      <c r="E179">
        <f t="shared" si="35"/>
        <v>0</v>
      </c>
      <c r="F179">
        <v>0</v>
      </c>
      <c r="G179" t="str">
        <f t="shared" si="36"/>
        <v>PASS</v>
      </c>
      <c r="H179">
        <f t="shared" si="37"/>
        <v>5</v>
      </c>
      <c r="I179">
        <v>5</v>
      </c>
      <c r="J179" t="str">
        <f t="shared" si="38"/>
        <v>PASS</v>
      </c>
      <c r="K179">
        <f t="shared" si="39"/>
        <v>150</v>
      </c>
      <c r="L179">
        <v>150</v>
      </c>
      <c r="M179" t="str">
        <f t="shared" si="40"/>
        <v>PASS</v>
      </c>
      <c r="N179">
        <f t="shared" si="41"/>
        <v>5</v>
      </c>
      <c r="O179">
        <v>5</v>
      </c>
      <c r="P179" t="str">
        <f t="shared" si="42"/>
        <v>PASS</v>
      </c>
      <c r="Q179">
        <f t="shared" si="43"/>
        <v>150</v>
      </c>
      <c r="R179">
        <v>150</v>
      </c>
      <c r="S179" t="str">
        <f t="shared" si="44"/>
        <v>PASS</v>
      </c>
      <c r="T179">
        <f t="shared" si="45"/>
        <v>0</v>
      </c>
      <c r="U179">
        <v>0</v>
      </c>
      <c r="V179" t="str">
        <f t="shared" si="46"/>
        <v>PASS</v>
      </c>
      <c r="W179" t="b">
        <f t="shared" si="49"/>
        <v>0</v>
      </c>
    </row>
    <row r="180" spans="1:23">
      <c r="A180">
        <v>179</v>
      </c>
      <c r="B180" s="2">
        <v>45689</v>
      </c>
      <c r="C180" s="2">
        <v>45870</v>
      </c>
      <c r="D180" t="s">
        <v>13</v>
      </c>
      <c r="E180">
        <f t="shared" si="35"/>
        <v>0</v>
      </c>
      <c r="F180">
        <v>0</v>
      </c>
      <c r="G180" t="str">
        <f t="shared" si="36"/>
        <v>PASS</v>
      </c>
      <c r="H180">
        <f t="shared" si="37"/>
        <v>6</v>
      </c>
      <c r="I180">
        <v>6</v>
      </c>
      <c r="J180" t="str">
        <f t="shared" si="38"/>
        <v>PASS</v>
      </c>
      <c r="K180">
        <f t="shared" si="39"/>
        <v>181</v>
      </c>
      <c r="L180">
        <v>181</v>
      </c>
      <c r="M180" t="str">
        <f t="shared" si="40"/>
        <v>PASS</v>
      </c>
      <c r="N180">
        <f t="shared" si="41"/>
        <v>6</v>
      </c>
      <c r="O180">
        <v>6</v>
      </c>
      <c r="P180" t="str">
        <f t="shared" si="42"/>
        <v>PASS</v>
      </c>
      <c r="Q180">
        <f t="shared" si="43"/>
        <v>181</v>
      </c>
      <c r="R180">
        <v>181</v>
      </c>
      <c r="S180" t="str">
        <f t="shared" si="44"/>
        <v>PASS</v>
      </c>
      <c r="T180">
        <f t="shared" si="45"/>
        <v>0</v>
      </c>
      <c r="U180">
        <v>0</v>
      </c>
      <c r="V180" t="str">
        <f t="shared" si="46"/>
        <v>PASS</v>
      </c>
      <c r="W180" t="b">
        <f t="shared" si="49"/>
        <v>0</v>
      </c>
    </row>
    <row r="181" spans="1:23">
      <c r="A181">
        <v>180</v>
      </c>
      <c r="B181" s="2">
        <v>45689</v>
      </c>
      <c r="C181" s="2">
        <v>45901</v>
      </c>
      <c r="D181" t="s">
        <v>13</v>
      </c>
      <c r="E181">
        <f t="shared" si="35"/>
        <v>0</v>
      </c>
      <c r="F181">
        <v>0</v>
      </c>
      <c r="G181" t="str">
        <f t="shared" si="36"/>
        <v>PASS</v>
      </c>
      <c r="H181">
        <f t="shared" si="37"/>
        <v>7</v>
      </c>
      <c r="I181">
        <v>7</v>
      </c>
      <c r="J181" t="str">
        <f t="shared" si="38"/>
        <v>PASS</v>
      </c>
      <c r="K181">
        <f t="shared" si="39"/>
        <v>212</v>
      </c>
      <c r="L181">
        <v>212</v>
      </c>
      <c r="M181" t="str">
        <f t="shared" si="40"/>
        <v>PASS</v>
      </c>
      <c r="N181">
        <f t="shared" si="41"/>
        <v>7</v>
      </c>
      <c r="O181">
        <v>7</v>
      </c>
      <c r="P181" t="str">
        <f t="shared" si="42"/>
        <v>PASS</v>
      </c>
      <c r="Q181">
        <f t="shared" si="43"/>
        <v>212</v>
      </c>
      <c r="R181">
        <v>212</v>
      </c>
      <c r="S181" t="str">
        <f t="shared" si="44"/>
        <v>PASS</v>
      </c>
      <c r="T181">
        <f t="shared" si="45"/>
        <v>0</v>
      </c>
      <c r="U181">
        <v>0</v>
      </c>
      <c r="V181" t="str">
        <f t="shared" si="46"/>
        <v>PASS</v>
      </c>
      <c r="W181" t="b">
        <f t="shared" si="49"/>
        <v>0</v>
      </c>
    </row>
    <row r="182" spans="1:23">
      <c r="A182">
        <v>181</v>
      </c>
      <c r="B182" s="2">
        <v>45689</v>
      </c>
      <c r="C182" s="2">
        <v>45931</v>
      </c>
      <c r="D182" t="s">
        <v>13</v>
      </c>
      <c r="E182">
        <f t="shared" si="35"/>
        <v>0</v>
      </c>
      <c r="F182">
        <v>0</v>
      </c>
      <c r="G182" t="str">
        <f t="shared" si="36"/>
        <v>PASS</v>
      </c>
      <c r="H182">
        <f t="shared" si="37"/>
        <v>8</v>
      </c>
      <c r="I182">
        <v>8</v>
      </c>
      <c r="J182" t="str">
        <f t="shared" si="38"/>
        <v>PASS</v>
      </c>
      <c r="K182">
        <f t="shared" si="39"/>
        <v>242</v>
      </c>
      <c r="L182">
        <v>242</v>
      </c>
      <c r="M182" t="str">
        <f t="shared" si="40"/>
        <v>PASS</v>
      </c>
      <c r="N182">
        <f t="shared" si="41"/>
        <v>8</v>
      </c>
      <c r="O182">
        <v>8</v>
      </c>
      <c r="P182" t="str">
        <f t="shared" si="42"/>
        <v>PASS</v>
      </c>
      <c r="Q182">
        <f t="shared" si="43"/>
        <v>242</v>
      </c>
      <c r="R182">
        <v>242</v>
      </c>
      <c r="S182" t="str">
        <f t="shared" si="44"/>
        <v>PASS</v>
      </c>
      <c r="T182">
        <f t="shared" si="45"/>
        <v>0</v>
      </c>
      <c r="U182">
        <v>0</v>
      </c>
      <c r="V182" t="str">
        <f t="shared" si="46"/>
        <v>PASS</v>
      </c>
      <c r="W182" t="b">
        <f t="shared" si="49"/>
        <v>0</v>
      </c>
    </row>
    <row r="183" spans="1:23">
      <c r="A183">
        <v>182</v>
      </c>
      <c r="B183" s="2">
        <v>45689</v>
      </c>
      <c r="C183" s="2">
        <v>45962</v>
      </c>
      <c r="D183" t="s">
        <v>13</v>
      </c>
      <c r="E183">
        <f t="shared" si="35"/>
        <v>0</v>
      </c>
      <c r="F183">
        <v>0</v>
      </c>
      <c r="G183" t="str">
        <f t="shared" si="36"/>
        <v>PASS</v>
      </c>
      <c r="H183">
        <f t="shared" si="37"/>
        <v>9</v>
      </c>
      <c r="I183">
        <v>9</v>
      </c>
      <c r="J183" t="str">
        <f t="shared" si="38"/>
        <v>PASS</v>
      </c>
      <c r="K183">
        <f t="shared" si="39"/>
        <v>273</v>
      </c>
      <c r="L183">
        <v>273</v>
      </c>
      <c r="M183" t="str">
        <f t="shared" si="40"/>
        <v>PASS</v>
      </c>
      <c r="N183">
        <f t="shared" si="41"/>
        <v>9</v>
      </c>
      <c r="O183">
        <v>9</v>
      </c>
      <c r="P183" t="str">
        <f t="shared" si="42"/>
        <v>PASS</v>
      </c>
      <c r="Q183">
        <f t="shared" si="43"/>
        <v>273</v>
      </c>
      <c r="R183">
        <v>273</v>
      </c>
      <c r="S183" t="str">
        <f t="shared" si="44"/>
        <v>PASS</v>
      </c>
      <c r="T183">
        <f t="shared" si="45"/>
        <v>0</v>
      </c>
      <c r="U183">
        <v>0</v>
      </c>
      <c r="V183" t="str">
        <f t="shared" si="46"/>
        <v>PASS</v>
      </c>
      <c r="W183" t="b">
        <f t="shared" si="49"/>
        <v>0</v>
      </c>
    </row>
    <row r="184" spans="1:23">
      <c r="A184">
        <v>183</v>
      </c>
      <c r="B184" s="2">
        <v>45689</v>
      </c>
      <c r="C184" s="2">
        <v>45992</v>
      </c>
      <c r="D184" t="s">
        <v>13</v>
      </c>
      <c r="E184">
        <f t="shared" si="35"/>
        <v>0</v>
      </c>
      <c r="F184">
        <v>0</v>
      </c>
      <c r="G184" t="str">
        <f t="shared" si="36"/>
        <v>PASS</v>
      </c>
      <c r="H184">
        <f t="shared" si="37"/>
        <v>10</v>
      </c>
      <c r="I184">
        <v>10</v>
      </c>
      <c r="J184" t="str">
        <f t="shared" si="38"/>
        <v>PASS</v>
      </c>
      <c r="K184">
        <f t="shared" si="39"/>
        <v>303</v>
      </c>
      <c r="L184">
        <v>303</v>
      </c>
      <c r="M184" t="str">
        <f t="shared" si="40"/>
        <v>PASS</v>
      </c>
      <c r="N184">
        <f t="shared" si="41"/>
        <v>10</v>
      </c>
      <c r="O184">
        <v>10</v>
      </c>
      <c r="P184" t="str">
        <f t="shared" si="42"/>
        <v>PASS</v>
      </c>
      <c r="Q184">
        <f t="shared" si="43"/>
        <v>303</v>
      </c>
      <c r="R184">
        <v>303</v>
      </c>
      <c r="S184" t="str">
        <f t="shared" si="44"/>
        <v>PASS</v>
      </c>
      <c r="T184">
        <f t="shared" si="45"/>
        <v>0</v>
      </c>
      <c r="U184">
        <v>0</v>
      </c>
      <c r="V184" t="str">
        <f t="shared" si="46"/>
        <v>PASS</v>
      </c>
      <c r="W184" t="b">
        <f t="shared" si="49"/>
        <v>0</v>
      </c>
    </row>
    <row r="185" spans="1:23">
      <c r="A185">
        <v>184</v>
      </c>
      <c r="B185" s="2">
        <v>45717</v>
      </c>
      <c r="C185" s="2">
        <v>45748</v>
      </c>
      <c r="D185" t="s">
        <v>13</v>
      </c>
      <c r="E185">
        <f t="shared" si="35"/>
        <v>0</v>
      </c>
      <c r="F185">
        <v>0</v>
      </c>
      <c r="G185" t="str">
        <f t="shared" si="36"/>
        <v>PASS</v>
      </c>
      <c r="H185">
        <f t="shared" si="37"/>
        <v>1</v>
      </c>
      <c r="I185">
        <v>1</v>
      </c>
      <c r="J185" t="str">
        <f t="shared" si="38"/>
        <v>PASS</v>
      </c>
      <c r="K185">
        <f t="shared" si="39"/>
        <v>31</v>
      </c>
      <c r="L185">
        <v>31</v>
      </c>
      <c r="M185" t="str">
        <f t="shared" si="40"/>
        <v>PASS</v>
      </c>
      <c r="N185">
        <f t="shared" si="41"/>
        <v>1</v>
      </c>
      <c r="O185">
        <v>1</v>
      </c>
      <c r="P185" t="str">
        <f t="shared" si="42"/>
        <v>PASS</v>
      </c>
      <c r="Q185">
        <f t="shared" si="43"/>
        <v>31</v>
      </c>
      <c r="R185">
        <v>31</v>
      </c>
      <c r="S185" t="str">
        <f t="shared" si="44"/>
        <v>PASS</v>
      </c>
      <c r="T185">
        <f t="shared" si="45"/>
        <v>0</v>
      </c>
      <c r="U185">
        <v>0</v>
      </c>
      <c r="V185" t="str">
        <f t="shared" si="46"/>
        <v>PASS</v>
      </c>
      <c r="W185" t="b">
        <f t="shared" si="49"/>
        <v>0</v>
      </c>
    </row>
    <row r="186" spans="1:23">
      <c r="A186">
        <v>185</v>
      </c>
      <c r="B186" s="2">
        <v>45717</v>
      </c>
      <c r="C186" s="2">
        <v>45778</v>
      </c>
      <c r="D186" t="s">
        <v>13</v>
      </c>
      <c r="E186">
        <f t="shared" si="35"/>
        <v>0</v>
      </c>
      <c r="F186">
        <v>0</v>
      </c>
      <c r="G186" t="str">
        <f t="shared" si="36"/>
        <v>PASS</v>
      </c>
      <c r="H186">
        <f t="shared" si="37"/>
        <v>2</v>
      </c>
      <c r="I186">
        <v>2</v>
      </c>
      <c r="J186" t="str">
        <f t="shared" si="38"/>
        <v>PASS</v>
      </c>
      <c r="K186">
        <f t="shared" si="39"/>
        <v>61</v>
      </c>
      <c r="L186">
        <v>61</v>
      </c>
      <c r="M186" t="str">
        <f t="shared" si="40"/>
        <v>PASS</v>
      </c>
      <c r="N186">
        <f t="shared" si="41"/>
        <v>2</v>
      </c>
      <c r="O186">
        <v>2</v>
      </c>
      <c r="P186" t="str">
        <f t="shared" si="42"/>
        <v>PASS</v>
      </c>
      <c r="Q186">
        <f t="shared" si="43"/>
        <v>61</v>
      </c>
      <c r="R186">
        <v>61</v>
      </c>
      <c r="S186" t="str">
        <f t="shared" si="44"/>
        <v>PASS</v>
      </c>
      <c r="T186">
        <f t="shared" si="45"/>
        <v>0</v>
      </c>
      <c r="U186">
        <v>0</v>
      </c>
      <c r="V186" t="str">
        <f t="shared" si="46"/>
        <v>PASS</v>
      </c>
      <c r="W186" t="b">
        <f t="shared" si="49"/>
        <v>0</v>
      </c>
    </row>
    <row r="187" spans="1:23">
      <c r="A187">
        <v>186</v>
      </c>
      <c r="B187" s="2">
        <v>45717</v>
      </c>
      <c r="C187" s="2">
        <v>45809</v>
      </c>
      <c r="D187" t="s">
        <v>13</v>
      </c>
      <c r="E187">
        <f t="shared" si="35"/>
        <v>0</v>
      </c>
      <c r="F187">
        <v>0</v>
      </c>
      <c r="G187" t="str">
        <f t="shared" si="36"/>
        <v>PASS</v>
      </c>
      <c r="H187">
        <f t="shared" si="37"/>
        <v>3</v>
      </c>
      <c r="I187">
        <v>3</v>
      </c>
      <c r="J187" t="str">
        <f t="shared" si="38"/>
        <v>PASS</v>
      </c>
      <c r="K187">
        <f t="shared" si="39"/>
        <v>92</v>
      </c>
      <c r="L187">
        <v>92</v>
      </c>
      <c r="M187" t="str">
        <f t="shared" si="40"/>
        <v>PASS</v>
      </c>
      <c r="N187">
        <f t="shared" si="41"/>
        <v>3</v>
      </c>
      <c r="O187">
        <v>3</v>
      </c>
      <c r="P187" t="str">
        <f t="shared" si="42"/>
        <v>PASS</v>
      </c>
      <c r="Q187">
        <f t="shared" si="43"/>
        <v>92</v>
      </c>
      <c r="R187">
        <v>92</v>
      </c>
      <c r="S187" t="str">
        <f t="shared" si="44"/>
        <v>PASS</v>
      </c>
      <c r="T187">
        <f t="shared" si="45"/>
        <v>0</v>
      </c>
      <c r="U187">
        <v>0</v>
      </c>
      <c r="V187" t="str">
        <f t="shared" si="46"/>
        <v>PASS</v>
      </c>
      <c r="W187" t="b">
        <f t="shared" si="49"/>
        <v>0</v>
      </c>
    </row>
    <row r="188" spans="1:23">
      <c r="A188">
        <v>187</v>
      </c>
      <c r="B188" s="2">
        <v>45717</v>
      </c>
      <c r="C188" s="2">
        <v>45839</v>
      </c>
      <c r="D188" t="s">
        <v>13</v>
      </c>
      <c r="E188">
        <f t="shared" si="35"/>
        <v>0</v>
      </c>
      <c r="F188">
        <v>0</v>
      </c>
      <c r="G188" t="str">
        <f t="shared" si="36"/>
        <v>PASS</v>
      </c>
      <c r="H188">
        <f t="shared" si="37"/>
        <v>4</v>
      </c>
      <c r="I188">
        <v>4</v>
      </c>
      <c r="J188" t="str">
        <f t="shared" si="38"/>
        <v>PASS</v>
      </c>
      <c r="K188">
        <f t="shared" si="39"/>
        <v>122</v>
      </c>
      <c r="L188">
        <v>122</v>
      </c>
      <c r="M188" t="str">
        <f t="shared" si="40"/>
        <v>PASS</v>
      </c>
      <c r="N188">
        <f t="shared" si="41"/>
        <v>4</v>
      </c>
      <c r="O188">
        <v>4</v>
      </c>
      <c r="P188" t="str">
        <f t="shared" si="42"/>
        <v>PASS</v>
      </c>
      <c r="Q188">
        <f t="shared" si="43"/>
        <v>122</v>
      </c>
      <c r="R188">
        <v>122</v>
      </c>
      <c r="S188" t="str">
        <f t="shared" si="44"/>
        <v>PASS</v>
      </c>
      <c r="T188">
        <f t="shared" si="45"/>
        <v>0</v>
      </c>
      <c r="U188">
        <v>0</v>
      </c>
      <c r="V188" t="str">
        <f t="shared" si="46"/>
        <v>PASS</v>
      </c>
      <c r="W188" t="b">
        <f t="shared" si="49"/>
        <v>0</v>
      </c>
    </row>
    <row r="189" spans="1:23">
      <c r="A189">
        <v>188</v>
      </c>
      <c r="B189" s="2">
        <v>45717</v>
      </c>
      <c r="C189" s="2">
        <v>45870</v>
      </c>
      <c r="D189" t="s">
        <v>13</v>
      </c>
      <c r="E189">
        <f t="shared" si="35"/>
        <v>0</v>
      </c>
      <c r="F189">
        <v>0</v>
      </c>
      <c r="G189" t="str">
        <f t="shared" si="36"/>
        <v>PASS</v>
      </c>
      <c r="H189">
        <f t="shared" si="37"/>
        <v>5</v>
      </c>
      <c r="I189">
        <v>5</v>
      </c>
      <c r="J189" t="str">
        <f t="shared" si="38"/>
        <v>PASS</v>
      </c>
      <c r="K189">
        <f t="shared" si="39"/>
        <v>153</v>
      </c>
      <c r="L189">
        <v>153</v>
      </c>
      <c r="M189" t="str">
        <f t="shared" si="40"/>
        <v>PASS</v>
      </c>
      <c r="N189">
        <f t="shared" si="41"/>
        <v>5</v>
      </c>
      <c r="O189">
        <v>5</v>
      </c>
      <c r="P189" t="str">
        <f t="shared" si="42"/>
        <v>PASS</v>
      </c>
      <c r="Q189">
        <f t="shared" si="43"/>
        <v>153</v>
      </c>
      <c r="R189">
        <v>153</v>
      </c>
      <c r="S189" t="str">
        <f t="shared" si="44"/>
        <v>PASS</v>
      </c>
      <c r="T189">
        <f t="shared" si="45"/>
        <v>0</v>
      </c>
      <c r="U189">
        <v>0</v>
      </c>
      <c r="V189" t="str">
        <f t="shared" si="46"/>
        <v>PASS</v>
      </c>
      <c r="W189" t="b">
        <f t="shared" si="49"/>
        <v>0</v>
      </c>
    </row>
    <row r="190" spans="1:23">
      <c r="A190">
        <v>189</v>
      </c>
      <c r="B190" s="2">
        <v>45717</v>
      </c>
      <c r="C190" s="2">
        <v>45901</v>
      </c>
      <c r="D190" t="s">
        <v>13</v>
      </c>
      <c r="E190">
        <f t="shared" si="35"/>
        <v>0</v>
      </c>
      <c r="F190">
        <v>0</v>
      </c>
      <c r="G190" t="str">
        <f t="shared" si="36"/>
        <v>PASS</v>
      </c>
      <c r="H190">
        <f t="shared" si="37"/>
        <v>6</v>
      </c>
      <c r="I190">
        <v>6</v>
      </c>
      <c r="J190" t="str">
        <f t="shared" si="38"/>
        <v>PASS</v>
      </c>
      <c r="K190">
        <f t="shared" si="39"/>
        <v>184</v>
      </c>
      <c r="L190">
        <v>184</v>
      </c>
      <c r="M190" t="str">
        <f t="shared" si="40"/>
        <v>PASS</v>
      </c>
      <c r="N190">
        <f t="shared" si="41"/>
        <v>6</v>
      </c>
      <c r="O190">
        <v>6</v>
      </c>
      <c r="P190" t="str">
        <f t="shared" si="42"/>
        <v>PASS</v>
      </c>
      <c r="Q190">
        <f t="shared" si="43"/>
        <v>184</v>
      </c>
      <c r="R190">
        <v>184</v>
      </c>
      <c r="S190" t="str">
        <f t="shared" si="44"/>
        <v>PASS</v>
      </c>
      <c r="T190">
        <f t="shared" si="45"/>
        <v>0</v>
      </c>
      <c r="U190">
        <v>0</v>
      </c>
      <c r="V190" t="str">
        <f t="shared" si="46"/>
        <v>PASS</v>
      </c>
      <c r="W190" t="b">
        <f t="shared" si="49"/>
        <v>0</v>
      </c>
    </row>
    <row r="191" spans="1:23">
      <c r="A191">
        <v>190</v>
      </c>
      <c r="B191" s="2">
        <v>45717</v>
      </c>
      <c r="C191" s="2">
        <v>45931</v>
      </c>
      <c r="D191" t="s">
        <v>13</v>
      </c>
      <c r="E191">
        <f t="shared" si="35"/>
        <v>0</v>
      </c>
      <c r="F191">
        <v>0</v>
      </c>
      <c r="G191" t="str">
        <f t="shared" si="36"/>
        <v>PASS</v>
      </c>
      <c r="H191">
        <f t="shared" si="37"/>
        <v>7</v>
      </c>
      <c r="I191">
        <v>7</v>
      </c>
      <c r="J191" t="str">
        <f t="shared" si="38"/>
        <v>PASS</v>
      </c>
      <c r="K191">
        <f t="shared" si="39"/>
        <v>214</v>
      </c>
      <c r="L191">
        <v>214</v>
      </c>
      <c r="M191" t="str">
        <f t="shared" si="40"/>
        <v>PASS</v>
      </c>
      <c r="N191">
        <f t="shared" si="41"/>
        <v>7</v>
      </c>
      <c r="O191">
        <v>7</v>
      </c>
      <c r="P191" t="str">
        <f t="shared" si="42"/>
        <v>PASS</v>
      </c>
      <c r="Q191">
        <f t="shared" si="43"/>
        <v>214</v>
      </c>
      <c r="R191">
        <v>214</v>
      </c>
      <c r="S191" t="str">
        <f t="shared" si="44"/>
        <v>PASS</v>
      </c>
      <c r="T191">
        <f t="shared" si="45"/>
        <v>0</v>
      </c>
      <c r="U191">
        <v>0</v>
      </c>
      <c r="V191" t="str">
        <f t="shared" si="46"/>
        <v>PASS</v>
      </c>
      <c r="W191" t="b">
        <f t="shared" si="49"/>
        <v>0</v>
      </c>
    </row>
    <row r="192" spans="1:23">
      <c r="A192">
        <v>191</v>
      </c>
      <c r="B192" s="2">
        <v>45717</v>
      </c>
      <c r="C192" s="2">
        <v>45962</v>
      </c>
      <c r="D192" t="s">
        <v>13</v>
      </c>
      <c r="E192">
        <f t="shared" si="35"/>
        <v>0</v>
      </c>
      <c r="F192">
        <v>0</v>
      </c>
      <c r="G192" t="str">
        <f t="shared" si="36"/>
        <v>PASS</v>
      </c>
      <c r="H192">
        <f t="shared" si="37"/>
        <v>8</v>
      </c>
      <c r="I192">
        <v>8</v>
      </c>
      <c r="J192" t="str">
        <f t="shared" si="38"/>
        <v>PASS</v>
      </c>
      <c r="K192">
        <f t="shared" si="39"/>
        <v>245</v>
      </c>
      <c r="L192">
        <v>245</v>
      </c>
      <c r="M192" t="str">
        <f t="shared" si="40"/>
        <v>PASS</v>
      </c>
      <c r="N192">
        <f t="shared" si="41"/>
        <v>8</v>
      </c>
      <c r="O192">
        <v>8</v>
      </c>
      <c r="P192" t="str">
        <f t="shared" si="42"/>
        <v>PASS</v>
      </c>
      <c r="Q192">
        <f t="shared" si="43"/>
        <v>245</v>
      </c>
      <c r="R192">
        <v>245</v>
      </c>
      <c r="S192" t="str">
        <f t="shared" si="44"/>
        <v>PASS</v>
      </c>
      <c r="T192">
        <f t="shared" si="45"/>
        <v>0</v>
      </c>
      <c r="U192">
        <v>0</v>
      </c>
      <c r="V192" t="str">
        <f t="shared" si="46"/>
        <v>PASS</v>
      </c>
      <c r="W192" t="b">
        <f t="shared" si="49"/>
        <v>0</v>
      </c>
    </row>
    <row r="193" spans="1:23">
      <c r="A193">
        <v>192</v>
      </c>
      <c r="B193" s="2">
        <v>45717</v>
      </c>
      <c r="C193" s="2">
        <v>45992</v>
      </c>
      <c r="D193" t="s">
        <v>13</v>
      </c>
      <c r="E193">
        <f t="shared" si="35"/>
        <v>0</v>
      </c>
      <c r="F193">
        <v>0</v>
      </c>
      <c r="G193" t="str">
        <f t="shared" si="36"/>
        <v>PASS</v>
      </c>
      <c r="H193">
        <f t="shared" si="37"/>
        <v>9</v>
      </c>
      <c r="I193">
        <v>9</v>
      </c>
      <c r="J193" t="str">
        <f t="shared" si="38"/>
        <v>PASS</v>
      </c>
      <c r="K193">
        <f t="shared" si="39"/>
        <v>275</v>
      </c>
      <c r="L193">
        <v>275</v>
      </c>
      <c r="M193" t="str">
        <f t="shared" si="40"/>
        <v>PASS</v>
      </c>
      <c r="N193">
        <f t="shared" si="41"/>
        <v>9</v>
      </c>
      <c r="O193">
        <v>9</v>
      </c>
      <c r="P193" t="str">
        <f t="shared" si="42"/>
        <v>PASS</v>
      </c>
      <c r="Q193">
        <f t="shared" si="43"/>
        <v>275</v>
      </c>
      <c r="R193">
        <v>275</v>
      </c>
      <c r="S193" t="str">
        <f t="shared" si="44"/>
        <v>PASS</v>
      </c>
      <c r="T193">
        <f t="shared" si="45"/>
        <v>0</v>
      </c>
      <c r="U193">
        <v>0</v>
      </c>
      <c r="V193" t="str">
        <f t="shared" si="46"/>
        <v>PASS</v>
      </c>
      <c r="W193" t="b">
        <f t="shared" si="49"/>
        <v>0</v>
      </c>
    </row>
    <row r="194" spans="1:23">
      <c r="A194">
        <v>193</v>
      </c>
      <c r="B194" s="2">
        <v>45748</v>
      </c>
      <c r="C194" s="2">
        <v>45778</v>
      </c>
      <c r="D194" t="s">
        <v>13</v>
      </c>
      <c r="E194">
        <f t="shared" ref="E194:E257" si="50">DATEDIF(B194,C194,"y")</f>
        <v>0</v>
      </c>
      <c r="F194">
        <v>0</v>
      </c>
      <c r="G194" t="str">
        <f t="shared" ref="G194:G257" si="51">IF(E194=F194,"PASS","FAIL")</f>
        <v>PASS</v>
      </c>
      <c r="H194">
        <f t="shared" ref="H194:H257" si="52">DATEDIF(B194,C194,"m")</f>
        <v>1</v>
      </c>
      <c r="I194">
        <v>1</v>
      </c>
      <c r="J194" t="str">
        <f t="shared" ref="J194:J257" si="53">IF(H194=I194,"PASS","FAIL")</f>
        <v>PASS</v>
      </c>
      <c r="K194">
        <f t="shared" ref="K194:K257" si="54">DATEDIF(B194,C194,"d")</f>
        <v>30</v>
      </c>
      <c r="L194">
        <v>30</v>
      </c>
      <c r="M194" t="str">
        <f t="shared" ref="M194:M257" si="55">IF(K194=L194,"PASS","FAIL")</f>
        <v>PASS</v>
      </c>
      <c r="N194">
        <f t="shared" ref="N194:N257" si="56">DATEDIF(B194,C194,"ym")</f>
        <v>1</v>
      </c>
      <c r="O194">
        <v>1</v>
      </c>
      <c r="P194" t="str">
        <f t="shared" ref="P194:P257" si="57">IF(N194=O194,"PASS","FAIL")</f>
        <v>PASS</v>
      </c>
      <c r="Q194">
        <f t="shared" ref="Q194:Q257" si="58">DATEDIF(B194,C194,"yd")</f>
        <v>30</v>
      </c>
      <c r="R194">
        <v>30</v>
      </c>
      <c r="S194" t="str">
        <f t="shared" ref="S194:S257" si="59">IF(Q194=R194,"PASS","FAIL")</f>
        <v>PASS</v>
      </c>
      <c r="T194">
        <f t="shared" ref="T194:T257" si="60">DATEDIF(B194,C194,"md")</f>
        <v>0</v>
      </c>
      <c r="U194">
        <v>0</v>
      </c>
      <c r="V194" t="str">
        <f t="shared" ref="V194:V257" si="61">IF(T194=U194,"PASS","FAIL")</f>
        <v>PASS</v>
      </c>
      <c r="W194" t="b">
        <f t="shared" si="49"/>
        <v>0</v>
      </c>
    </row>
    <row r="195" spans="1:23">
      <c r="A195">
        <v>194</v>
      </c>
      <c r="B195" s="2">
        <v>45748</v>
      </c>
      <c r="C195" s="2">
        <v>45809</v>
      </c>
      <c r="D195" t="s">
        <v>13</v>
      </c>
      <c r="E195">
        <f t="shared" si="50"/>
        <v>0</v>
      </c>
      <c r="F195">
        <v>0</v>
      </c>
      <c r="G195" t="str">
        <f t="shared" si="51"/>
        <v>PASS</v>
      </c>
      <c r="H195">
        <f t="shared" si="52"/>
        <v>2</v>
      </c>
      <c r="I195">
        <v>2</v>
      </c>
      <c r="J195" t="str">
        <f t="shared" si="53"/>
        <v>PASS</v>
      </c>
      <c r="K195">
        <f t="shared" si="54"/>
        <v>61</v>
      </c>
      <c r="L195">
        <v>61</v>
      </c>
      <c r="M195" t="str">
        <f t="shared" si="55"/>
        <v>PASS</v>
      </c>
      <c r="N195">
        <f t="shared" si="56"/>
        <v>2</v>
      </c>
      <c r="O195">
        <v>2</v>
      </c>
      <c r="P195" t="str">
        <f t="shared" si="57"/>
        <v>PASS</v>
      </c>
      <c r="Q195">
        <f t="shared" si="58"/>
        <v>61</v>
      </c>
      <c r="R195">
        <v>61</v>
      </c>
      <c r="S195" t="str">
        <f t="shared" si="59"/>
        <v>PASS</v>
      </c>
      <c r="T195">
        <f t="shared" si="60"/>
        <v>0</v>
      </c>
      <c r="U195">
        <v>0</v>
      </c>
      <c r="V195" t="str">
        <f t="shared" si="61"/>
        <v>PASS</v>
      </c>
      <c r="W195" t="b">
        <f>COUNTIF(E195:V195,"PASS")&lt;&gt;6</f>
        <v>0</v>
      </c>
    </row>
    <row r="196" spans="1:23">
      <c r="A196">
        <v>195</v>
      </c>
      <c r="B196" s="2">
        <v>45748</v>
      </c>
      <c r="C196" s="2">
        <v>45839</v>
      </c>
      <c r="D196" t="s">
        <v>13</v>
      </c>
      <c r="E196">
        <f t="shared" si="50"/>
        <v>0</v>
      </c>
      <c r="F196">
        <v>0</v>
      </c>
      <c r="G196" t="str">
        <f t="shared" si="51"/>
        <v>PASS</v>
      </c>
      <c r="H196">
        <f t="shared" si="52"/>
        <v>3</v>
      </c>
      <c r="I196">
        <v>3</v>
      </c>
      <c r="J196" t="str">
        <f t="shared" si="53"/>
        <v>PASS</v>
      </c>
      <c r="K196">
        <f t="shared" si="54"/>
        <v>91</v>
      </c>
      <c r="L196">
        <v>91</v>
      </c>
      <c r="M196" t="str">
        <f t="shared" si="55"/>
        <v>PASS</v>
      </c>
      <c r="N196">
        <f t="shared" si="56"/>
        <v>3</v>
      </c>
      <c r="O196">
        <v>3</v>
      </c>
      <c r="P196" t="str">
        <f t="shared" si="57"/>
        <v>PASS</v>
      </c>
      <c r="Q196">
        <f t="shared" si="58"/>
        <v>91</v>
      </c>
      <c r="R196">
        <v>91</v>
      </c>
      <c r="S196" t="str">
        <f t="shared" si="59"/>
        <v>PASS</v>
      </c>
      <c r="T196">
        <f t="shared" si="60"/>
        <v>0</v>
      </c>
      <c r="U196">
        <v>0</v>
      </c>
      <c r="V196" t="str">
        <f t="shared" si="61"/>
        <v>PASS</v>
      </c>
      <c r="W196" t="b">
        <f>COUNTIF(E196:V196,"PASS")&lt;&gt;6</f>
        <v>0</v>
      </c>
    </row>
    <row r="197" spans="1:23">
      <c r="A197">
        <v>196</v>
      </c>
      <c r="B197" s="2">
        <v>45748</v>
      </c>
      <c r="C197" s="2">
        <v>45870</v>
      </c>
      <c r="D197" t="s">
        <v>13</v>
      </c>
      <c r="E197">
        <f t="shared" si="50"/>
        <v>0</v>
      </c>
      <c r="F197">
        <v>0</v>
      </c>
      <c r="G197" t="str">
        <f t="shared" si="51"/>
        <v>PASS</v>
      </c>
      <c r="H197">
        <f t="shared" si="52"/>
        <v>4</v>
      </c>
      <c r="I197">
        <v>4</v>
      </c>
      <c r="J197" t="str">
        <f t="shared" si="53"/>
        <v>PASS</v>
      </c>
      <c r="K197">
        <f t="shared" si="54"/>
        <v>122</v>
      </c>
      <c r="L197">
        <v>122</v>
      </c>
      <c r="M197" t="str">
        <f t="shared" si="55"/>
        <v>PASS</v>
      </c>
      <c r="N197">
        <f t="shared" si="56"/>
        <v>4</v>
      </c>
      <c r="O197">
        <v>4</v>
      </c>
      <c r="P197" t="str">
        <f t="shared" si="57"/>
        <v>PASS</v>
      </c>
      <c r="Q197">
        <f t="shared" si="58"/>
        <v>122</v>
      </c>
      <c r="R197">
        <v>122</v>
      </c>
      <c r="S197" t="str">
        <f t="shared" si="59"/>
        <v>PASS</v>
      </c>
      <c r="T197">
        <f t="shared" si="60"/>
        <v>0</v>
      </c>
      <c r="U197">
        <v>0</v>
      </c>
      <c r="V197" t="str">
        <f t="shared" si="61"/>
        <v>PASS</v>
      </c>
      <c r="W197" t="b">
        <f t="shared" ref="W197:W205" si="62">COUNTIF(E197:V197,"PASS")&lt;&gt;6</f>
        <v>0</v>
      </c>
    </row>
    <row r="198" spans="1:23">
      <c r="A198">
        <v>197</v>
      </c>
      <c r="B198" s="2">
        <v>45748</v>
      </c>
      <c r="C198" s="2">
        <v>45901</v>
      </c>
      <c r="D198" t="s">
        <v>13</v>
      </c>
      <c r="E198">
        <f t="shared" si="50"/>
        <v>0</v>
      </c>
      <c r="F198">
        <v>0</v>
      </c>
      <c r="G198" t="str">
        <f t="shared" si="51"/>
        <v>PASS</v>
      </c>
      <c r="H198">
        <f t="shared" si="52"/>
        <v>5</v>
      </c>
      <c r="I198">
        <v>5</v>
      </c>
      <c r="J198" t="str">
        <f t="shared" si="53"/>
        <v>PASS</v>
      </c>
      <c r="K198">
        <f t="shared" si="54"/>
        <v>153</v>
      </c>
      <c r="L198">
        <v>153</v>
      </c>
      <c r="M198" t="str">
        <f t="shared" si="55"/>
        <v>PASS</v>
      </c>
      <c r="N198">
        <f t="shared" si="56"/>
        <v>5</v>
      </c>
      <c r="O198">
        <v>5</v>
      </c>
      <c r="P198" t="str">
        <f t="shared" si="57"/>
        <v>PASS</v>
      </c>
      <c r="Q198">
        <f t="shared" si="58"/>
        <v>153</v>
      </c>
      <c r="R198">
        <v>153</v>
      </c>
      <c r="S198" t="str">
        <f t="shared" si="59"/>
        <v>PASS</v>
      </c>
      <c r="T198">
        <f t="shared" si="60"/>
        <v>0</v>
      </c>
      <c r="U198">
        <v>0</v>
      </c>
      <c r="V198" t="str">
        <f t="shared" si="61"/>
        <v>PASS</v>
      </c>
      <c r="W198" t="b">
        <f t="shared" si="62"/>
        <v>0</v>
      </c>
    </row>
    <row r="199" spans="1:23">
      <c r="A199">
        <v>198</v>
      </c>
      <c r="B199" s="2">
        <v>45748</v>
      </c>
      <c r="C199" s="2">
        <v>45931</v>
      </c>
      <c r="D199" t="s">
        <v>13</v>
      </c>
      <c r="E199">
        <f t="shared" si="50"/>
        <v>0</v>
      </c>
      <c r="F199">
        <v>0</v>
      </c>
      <c r="G199" t="str">
        <f t="shared" si="51"/>
        <v>PASS</v>
      </c>
      <c r="H199">
        <f t="shared" si="52"/>
        <v>6</v>
      </c>
      <c r="I199">
        <v>6</v>
      </c>
      <c r="J199" t="str">
        <f t="shared" si="53"/>
        <v>PASS</v>
      </c>
      <c r="K199">
        <f t="shared" si="54"/>
        <v>183</v>
      </c>
      <c r="L199">
        <v>183</v>
      </c>
      <c r="M199" t="str">
        <f t="shared" si="55"/>
        <v>PASS</v>
      </c>
      <c r="N199">
        <f t="shared" si="56"/>
        <v>6</v>
      </c>
      <c r="O199">
        <v>6</v>
      </c>
      <c r="P199" t="str">
        <f t="shared" si="57"/>
        <v>PASS</v>
      </c>
      <c r="Q199">
        <f t="shared" si="58"/>
        <v>183</v>
      </c>
      <c r="R199">
        <v>183</v>
      </c>
      <c r="S199" t="str">
        <f t="shared" si="59"/>
        <v>PASS</v>
      </c>
      <c r="T199">
        <f t="shared" si="60"/>
        <v>0</v>
      </c>
      <c r="U199">
        <v>0</v>
      </c>
      <c r="V199" t="str">
        <f t="shared" si="61"/>
        <v>PASS</v>
      </c>
      <c r="W199" t="b">
        <f t="shared" si="62"/>
        <v>0</v>
      </c>
    </row>
    <row r="200" spans="1:23">
      <c r="A200">
        <v>199</v>
      </c>
      <c r="B200" s="2">
        <v>45748</v>
      </c>
      <c r="C200" s="2">
        <v>45962</v>
      </c>
      <c r="D200" t="s">
        <v>13</v>
      </c>
      <c r="E200">
        <f t="shared" si="50"/>
        <v>0</v>
      </c>
      <c r="F200">
        <v>0</v>
      </c>
      <c r="G200" t="str">
        <f t="shared" si="51"/>
        <v>PASS</v>
      </c>
      <c r="H200">
        <f t="shared" si="52"/>
        <v>7</v>
      </c>
      <c r="I200">
        <v>7</v>
      </c>
      <c r="J200" t="str">
        <f t="shared" si="53"/>
        <v>PASS</v>
      </c>
      <c r="K200">
        <f t="shared" si="54"/>
        <v>214</v>
      </c>
      <c r="L200">
        <v>214</v>
      </c>
      <c r="M200" t="str">
        <f t="shared" si="55"/>
        <v>PASS</v>
      </c>
      <c r="N200">
        <f t="shared" si="56"/>
        <v>7</v>
      </c>
      <c r="O200">
        <v>7</v>
      </c>
      <c r="P200" t="str">
        <f t="shared" si="57"/>
        <v>PASS</v>
      </c>
      <c r="Q200">
        <f t="shared" si="58"/>
        <v>214</v>
      </c>
      <c r="R200">
        <v>214</v>
      </c>
      <c r="S200" t="str">
        <f t="shared" si="59"/>
        <v>PASS</v>
      </c>
      <c r="T200">
        <f t="shared" si="60"/>
        <v>0</v>
      </c>
      <c r="U200">
        <v>0</v>
      </c>
      <c r="V200" t="str">
        <f t="shared" si="61"/>
        <v>PASS</v>
      </c>
      <c r="W200" t="b">
        <f t="shared" si="62"/>
        <v>0</v>
      </c>
    </row>
    <row r="201" spans="1:23">
      <c r="A201">
        <v>200</v>
      </c>
      <c r="B201" s="2">
        <v>45748</v>
      </c>
      <c r="C201" s="2">
        <v>45992</v>
      </c>
      <c r="D201" t="s">
        <v>13</v>
      </c>
      <c r="E201">
        <f t="shared" si="50"/>
        <v>0</v>
      </c>
      <c r="F201">
        <v>0</v>
      </c>
      <c r="G201" t="str">
        <f t="shared" si="51"/>
        <v>PASS</v>
      </c>
      <c r="H201">
        <f t="shared" si="52"/>
        <v>8</v>
      </c>
      <c r="I201">
        <v>8</v>
      </c>
      <c r="J201" t="str">
        <f t="shared" si="53"/>
        <v>PASS</v>
      </c>
      <c r="K201">
        <f t="shared" si="54"/>
        <v>244</v>
      </c>
      <c r="L201">
        <v>244</v>
      </c>
      <c r="M201" t="str">
        <f t="shared" si="55"/>
        <v>PASS</v>
      </c>
      <c r="N201">
        <f t="shared" si="56"/>
        <v>8</v>
      </c>
      <c r="O201">
        <v>8</v>
      </c>
      <c r="P201" t="str">
        <f t="shared" si="57"/>
        <v>PASS</v>
      </c>
      <c r="Q201">
        <f t="shared" si="58"/>
        <v>244</v>
      </c>
      <c r="R201">
        <v>244</v>
      </c>
      <c r="S201" t="str">
        <f t="shared" si="59"/>
        <v>PASS</v>
      </c>
      <c r="T201">
        <f t="shared" si="60"/>
        <v>0</v>
      </c>
      <c r="U201">
        <v>0</v>
      </c>
      <c r="V201" t="str">
        <f t="shared" si="61"/>
        <v>PASS</v>
      </c>
      <c r="W201" t="b">
        <f t="shared" si="62"/>
        <v>0</v>
      </c>
    </row>
    <row r="202" spans="1:23">
      <c r="A202">
        <v>201</v>
      </c>
      <c r="B202" s="2">
        <v>45778</v>
      </c>
      <c r="C202" s="2">
        <v>45809</v>
      </c>
      <c r="D202" t="s">
        <v>13</v>
      </c>
      <c r="E202">
        <f t="shared" si="50"/>
        <v>0</v>
      </c>
      <c r="F202">
        <v>0</v>
      </c>
      <c r="G202" t="str">
        <f t="shared" si="51"/>
        <v>PASS</v>
      </c>
      <c r="H202">
        <f t="shared" si="52"/>
        <v>1</v>
      </c>
      <c r="I202">
        <v>1</v>
      </c>
      <c r="J202" t="str">
        <f t="shared" si="53"/>
        <v>PASS</v>
      </c>
      <c r="K202">
        <f t="shared" si="54"/>
        <v>31</v>
      </c>
      <c r="L202">
        <v>31</v>
      </c>
      <c r="M202" t="str">
        <f t="shared" si="55"/>
        <v>PASS</v>
      </c>
      <c r="N202">
        <f t="shared" si="56"/>
        <v>1</v>
      </c>
      <c r="O202">
        <v>1</v>
      </c>
      <c r="P202" t="str">
        <f t="shared" si="57"/>
        <v>PASS</v>
      </c>
      <c r="Q202">
        <f t="shared" si="58"/>
        <v>31</v>
      </c>
      <c r="R202">
        <v>31</v>
      </c>
      <c r="S202" t="str">
        <f t="shared" si="59"/>
        <v>PASS</v>
      </c>
      <c r="T202">
        <f t="shared" si="60"/>
        <v>0</v>
      </c>
      <c r="U202">
        <v>0</v>
      </c>
      <c r="V202" t="str">
        <f t="shared" si="61"/>
        <v>PASS</v>
      </c>
      <c r="W202" t="b">
        <f t="shared" si="62"/>
        <v>0</v>
      </c>
    </row>
    <row r="203" spans="1:23">
      <c r="A203">
        <v>202</v>
      </c>
      <c r="B203" s="2">
        <v>45778</v>
      </c>
      <c r="C203" s="2">
        <v>45839</v>
      </c>
      <c r="D203" t="s">
        <v>13</v>
      </c>
      <c r="E203">
        <f t="shared" si="50"/>
        <v>0</v>
      </c>
      <c r="F203">
        <v>0</v>
      </c>
      <c r="G203" t="str">
        <f t="shared" si="51"/>
        <v>PASS</v>
      </c>
      <c r="H203">
        <f t="shared" si="52"/>
        <v>2</v>
      </c>
      <c r="I203">
        <v>2</v>
      </c>
      <c r="J203" t="str">
        <f t="shared" si="53"/>
        <v>PASS</v>
      </c>
      <c r="K203">
        <f t="shared" si="54"/>
        <v>61</v>
      </c>
      <c r="L203">
        <v>61</v>
      </c>
      <c r="M203" t="str">
        <f t="shared" si="55"/>
        <v>PASS</v>
      </c>
      <c r="N203">
        <f t="shared" si="56"/>
        <v>2</v>
      </c>
      <c r="O203">
        <v>2</v>
      </c>
      <c r="P203" t="str">
        <f t="shared" si="57"/>
        <v>PASS</v>
      </c>
      <c r="Q203">
        <f t="shared" si="58"/>
        <v>61</v>
      </c>
      <c r="R203">
        <v>61</v>
      </c>
      <c r="S203" t="str">
        <f t="shared" si="59"/>
        <v>PASS</v>
      </c>
      <c r="T203">
        <f t="shared" si="60"/>
        <v>0</v>
      </c>
      <c r="U203">
        <v>0</v>
      </c>
      <c r="V203" t="str">
        <f t="shared" si="61"/>
        <v>PASS</v>
      </c>
      <c r="W203" t="b">
        <f t="shared" si="62"/>
        <v>0</v>
      </c>
    </row>
    <row r="204" spans="1:23">
      <c r="A204">
        <v>203</v>
      </c>
      <c r="B204" s="2">
        <v>45778</v>
      </c>
      <c r="C204" s="2">
        <v>45870</v>
      </c>
      <c r="D204" t="s">
        <v>13</v>
      </c>
      <c r="E204">
        <f t="shared" si="50"/>
        <v>0</v>
      </c>
      <c r="F204">
        <v>0</v>
      </c>
      <c r="G204" t="str">
        <f t="shared" si="51"/>
        <v>PASS</v>
      </c>
      <c r="H204">
        <f t="shared" si="52"/>
        <v>3</v>
      </c>
      <c r="I204">
        <v>3</v>
      </c>
      <c r="J204" t="str">
        <f t="shared" si="53"/>
        <v>PASS</v>
      </c>
      <c r="K204">
        <f t="shared" si="54"/>
        <v>92</v>
      </c>
      <c r="L204">
        <v>92</v>
      </c>
      <c r="M204" t="str">
        <f t="shared" si="55"/>
        <v>PASS</v>
      </c>
      <c r="N204">
        <f t="shared" si="56"/>
        <v>3</v>
      </c>
      <c r="O204">
        <v>3</v>
      </c>
      <c r="P204" t="str">
        <f t="shared" si="57"/>
        <v>PASS</v>
      </c>
      <c r="Q204">
        <f t="shared" si="58"/>
        <v>92</v>
      </c>
      <c r="R204">
        <v>92</v>
      </c>
      <c r="S204" t="str">
        <f t="shared" si="59"/>
        <v>PASS</v>
      </c>
      <c r="T204">
        <f t="shared" si="60"/>
        <v>0</v>
      </c>
      <c r="U204">
        <v>0</v>
      </c>
      <c r="V204" t="str">
        <f t="shared" si="61"/>
        <v>PASS</v>
      </c>
      <c r="W204" t="b">
        <f t="shared" si="62"/>
        <v>0</v>
      </c>
    </row>
    <row r="205" spans="1:23">
      <c r="A205">
        <v>204</v>
      </c>
      <c r="B205" s="2">
        <v>45778</v>
      </c>
      <c r="C205" s="2">
        <v>45901</v>
      </c>
      <c r="D205" t="s">
        <v>13</v>
      </c>
      <c r="E205">
        <f t="shared" si="50"/>
        <v>0</v>
      </c>
      <c r="F205">
        <v>0</v>
      </c>
      <c r="G205" t="str">
        <f t="shared" si="51"/>
        <v>PASS</v>
      </c>
      <c r="H205">
        <f t="shared" si="52"/>
        <v>4</v>
      </c>
      <c r="I205">
        <v>4</v>
      </c>
      <c r="J205" t="str">
        <f t="shared" si="53"/>
        <v>PASS</v>
      </c>
      <c r="K205">
        <f t="shared" si="54"/>
        <v>123</v>
      </c>
      <c r="L205">
        <v>123</v>
      </c>
      <c r="M205" t="str">
        <f t="shared" si="55"/>
        <v>PASS</v>
      </c>
      <c r="N205">
        <f t="shared" si="56"/>
        <v>4</v>
      </c>
      <c r="O205">
        <v>4</v>
      </c>
      <c r="P205" t="str">
        <f t="shared" si="57"/>
        <v>PASS</v>
      </c>
      <c r="Q205">
        <f t="shared" si="58"/>
        <v>123</v>
      </c>
      <c r="R205">
        <v>123</v>
      </c>
      <c r="S205" t="str">
        <f t="shared" si="59"/>
        <v>PASS</v>
      </c>
      <c r="T205">
        <f t="shared" si="60"/>
        <v>0</v>
      </c>
      <c r="U205">
        <v>0</v>
      </c>
      <c r="V205" t="str">
        <f t="shared" si="61"/>
        <v>PASS</v>
      </c>
      <c r="W205" t="b">
        <f t="shared" si="62"/>
        <v>0</v>
      </c>
    </row>
    <row r="206" spans="1:23">
      <c r="A206">
        <v>205</v>
      </c>
      <c r="B206" s="2">
        <v>45778</v>
      </c>
      <c r="C206" s="2">
        <v>45931</v>
      </c>
      <c r="D206" t="s">
        <v>13</v>
      </c>
      <c r="E206">
        <f t="shared" si="50"/>
        <v>0</v>
      </c>
      <c r="F206">
        <v>0</v>
      </c>
      <c r="G206" t="str">
        <f t="shared" si="51"/>
        <v>PASS</v>
      </c>
      <c r="H206">
        <f t="shared" si="52"/>
        <v>5</v>
      </c>
      <c r="I206">
        <v>5</v>
      </c>
      <c r="J206" t="str">
        <f t="shared" si="53"/>
        <v>PASS</v>
      </c>
      <c r="K206">
        <f t="shared" si="54"/>
        <v>153</v>
      </c>
      <c r="L206">
        <v>153</v>
      </c>
      <c r="M206" t="str">
        <f t="shared" si="55"/>
        <v>PASS</v>
      </c>
      <c r="N206">
        <f t="shared" si="56"/>
        <v>5</v>
      </c>
      <c r="O206">
        <v>5</v>
      </c>
      <c r="P206" t="str">
        <f t="shared" si="57"/>
        <v>PASS</v>
      </c>
      <c r="Q206">
        <f t="shared" si="58"/>
        <v>153</v>
      </c>
      <c r="R206">
        <v>153</v>
      </c>
      <c r="S206" t="str">
        <f t="shared" si="59"/>
        <v>PASS</v>
      </c>
      <c r="T206">
        <f t="shared" si="60"/>
        <v>0</v>
      </c>
      <c r="U206">
        <v>0</v>
      </c>
      <c r="V206" t="str">
        <f t="shared" si="61"/>
        <v>PASS</v>
      </c>
      <c r="W206" t="b">
        <f>COUNTIF(E206:V206,"PASS")&lt;&gt;6</f>
        <v>0</v>
      </c>
    </row>
    <row r="207" spans="1:23">
      <c r="A207">
        <v>206</v>
      </c>
      <c r="B207" s="2">
        <v>45778</v>
      </c>
      <c r="C207" s="2">
        <v>45962</v>
      </c>
      <c r="D207" t="s">
        <v>13</v>
      </c>
      <c r="E207">
        <f t="shared" si="50"/>
        <v>0</v>
      </c>
      <c r="F207">
        <v>0</v>
      </c>
      <c r="G207" t="str">
        <f t="shared" si="51"/>
        <v>PASS</v>
      </c>
      <c r="H207">
        <f t="shared" si="52"/>
        <v>6</v>
      </c>
      <c r="I207">
        <v>6</v>
      </c>
      <c r="J207" t="str">
        <f t="shared" si="53"/>
        <v>PASS</v>
      </c>
      <c r="K207">
        <f t="shared" si="54"/>
        <v>184</v>
      </c>
      <c r="L207">
        <v>184</v>
      </c>
      <c r="M207" t="str">
        <f t="shared" si="55"/>
        <v>PASS</v>
      </c>
      <c r="N207">
        <f t="shared" si="56"/>
        <v>6</v>
      </c>
      <c r="O207">
        <v>6</v>
      </c>
      <c r="P207" t="str">
        <f t="shared" si="57"/>
        <v>PASS</v>
      </c>
      <c r="Q207">
        <f t="shared" si="58"/>
        <v>184</v>
      </c>
      <c r="R207">
        <v>184</v>
      </c>
      <c r="S207" t="str">
        <f t="shared" si="59"/>
        <v>PASS</v>
      </c>
      <c r="T207">
        <f t="shared" si="60"/>
        <v>0</v>
      </c>
      <c r="U207">
        <v>0</v>
      </c>
      <c r="V207" t="str">
        <f t="shared" si="61"/>
        <v>PASS</v>
      </c>
      <c r="W207" t="b">
        <f>COUNTIF(E207:V207,"PASS")&lt;&gt;6</f>
        <v>0</v>
      </c>
    </row>
    <row r="208" spans="1:23">
      <c r="A208">
        <v>207</v>
      </c>
      <c r="B208" s="2">
        <v>45778</v>
      </c>
      <c r="C208" s="2">
        <v>45992</v>
      </c>
      <c r="D208" t="s">
        <v>13</v>
      </c>
      <c r="E208">
        <f t="shared" si="50"/>
        <v>0</v>
      </c>
      <c r="F208">
        <v>0</v>
      </c>
      <c r="G208" t="str">
        <f t="shared" si="51"/>
        <v>PASS</v>
      </c>
      <c r="H208">
        <f t="shared" si="52"/>
        <v>7</v>
      </c>
      <c r="I208">
        <v>7</v>
      </c>
      <c r="J208" t="str">
        <f t="shared" si="53"/>
        <v>PASS</v>
      </c>
      <c r="K208">
        <f t="shared" si="54"/>
        <v>214</v>
      </c>
      <c r="L208">
        <v>214</v>
      </c>
      <c r="M208" t="str">
        <f t="shared" si="55"/>
        <v>PASS</v>
      </c>
      <c r="N208">
        <f t="shared" si="56"/>
        <v>7</v>
      </c>
      <c r="O208">
        <v>7</v>
      </c>
      <c r="P208" t="str">
        <f t="shared" si="57"/>
        <v>PASS</v>
      </c>
      <c r="Q208">
        <f t="shared" si="58"/>
        <v>214</v>
      </c>
      <c r="R208">
        <v>214</v>
      </c>
      <c r="S208" t="str">
        <f t="shared" si="59"/>
        <v>PASS</v>
      </c>
      <c r="T208">
        <f t="shared" si="60"/>
        <v>0</v>
      </c>
      <c r="U208">
        <v>0</v>
      </c>
      <c r="V208" t="str">
        <f t="shared" si="61"/>
        <v>PASS</v>
      </c>
      <c r="W208" t="b">
        <f t="shared" ref="W208:W214" si="63">COUNTIF(E208:V208,"PASS")&lt;&gt;6</f>
        <v>0</v>
      </c>
    </row>
    <row r="209" spans="1:23">
      <c r="A209">
        <v>208</v>
      </c>
      <c r="B209" s="2">
        <v>45809</v>
      </c>
      <c r="C209" s="2">
        <v>45839</v>
      </c>
      <c r="D209" t="s">
        <v>13</v>
      </c>
      <c r="E209">
        <f t="shared" si="50"/>
        <v>0</v>
      </c>
      <c r="F209">
        <v>0</v>
      </c>
      <c r="G209" t="str">
        <f t="shared" si="51"/>
        <v>PASS</v>
      </c>
      <c r="H209">
        <f t="shared" si="52"/>
        <v>1</v>
      </c>
      <c r="I209">
        <v>1</v>
      </c>
      <c r="J209" t="str">
        <f t="shared" si="53"/>
        <v>PASS</v>
      </c>
      <c r="K209">
        <f t="shared" si="54"/>
        <v>30</v>
      </c>
      <c r="L209">
        <v>30</v>
      </c>
      <c r="M209" t="str">
        <f t="shared" si="55"/>
        <v>PASS</v>
      </c>
      <c r="N209">
        <f t="shared" si="56"/>
        <v>1</v>
      </c>
      <c r="O209">
        <v>1</v>
      </c>
      <c r="P209" t="str">
        <f t="shared" si="57"/>
        <v>PASS</v>
      </c>
      <c r="Q209">
        <f t="shared" si="58"/>
        <v>30</v>
      </c>
      <c r="R209">
        <v>30</v>
      </c>
      <c r="S209" t="str">
        <f t="shared" si="59"/>
        <v>PASS</v>
      </c>
      <c r="T209">
        <f t="shared" si="60"/>
        <v>0</v>
      </c>
      <c r="U209">
        <v>0</v>
      </c>
      <c r="V209" t="str">
        <f t="shared" si="61"/>
        <v>PASS</v>
      </c>
      <c r="W209" t="b">
        <f t="shared" si="63"/>
        <v>0</v>
      </c>
    </row>
    <row r="210" spans="1:23">
      <c r="A210">
        <v>209</v>
      </c>
      <c r="B210" s="2">
        <v>45809</v>
      </c>
      <c r="C210" s="2">
        <v>45870</v>
      </c>
      <c r="D210" t="s">
        <v>13</v>
      </c>
      <c r="E210">
        <f t="shared" si="50"/>
        <v>0</v>
      </c>
      <c r="F210">
        <v>0</v>
      </c>
      <c r="G210" t="str">
        <f t="shared" si="51"/>
        <v>PASS</v>
      </c>
      <c r="H210">
        <f t="shared" si="52"/>
        <v>2</v>
      </c>
      <c r="I210">
        <v>2</v>
      </c>
      <c r="J210" t="str">
        <f t="shared" si="53"/>
        <v>PASS</v>
      </c>
      <c r="K210">
        <f t="shared" si="54"/>
        <v>61</v>
      </c>
      <c r="L210">
        <v>61</v>
      </c>
      <c r="M210" t="str">
        <f t="shared" si="55"/>
        <v>PASS</v>
      </c>
      <c r="N210">
        <f t="shared" si="56"/>
        <v>2</v>
      </c>
      <c r="O210">
        <v>2</v>
      </c>
      <c r="P210" t="str">
        <f t="shared" si="57"/>
        <v>PASS</v>
      </c>
      <c r="Q210">
        <f t="shared" si="58"/>
        <v>61</v>
      </c>
      <c r="R210">
        <v>61</v>
      </c>
      <c r="S210" t="str">
        <f t="shared" si="59"/>
        <v>PASS</v>
      </c>
      <c r="T210">
        <f t="shared" si="60"/>
        <v>0</v>
      </c>
      <c r="U210">
        <v>0</v>
      </c>
      <c r="V210" t="str">
        <f t="shared" si="61"/>
        <v>PASS</v>
      </c>
      <c r="W210" t="b">
        <f t="shared" si="63"/>
        <v>0</v>
      </c>
    </row>
    <row r="211" spans="1:23">
      <c r="A211">
        <v>210</v>
      </c>
      <c r="B211" s="2">
        <v>45809</v>
      </c>
      <c r="C211" s="2">
        <v>45901</v>
      </c>
      <c r="D211" t="s">
        <v>13</v>
      </c>
      <c r="E211">
        <f t="shared" si="50"/>
        <v>0</v>
      </c>
      <c r="F211">
        <v>0</v>
      </c>
      <c r="G211" t="str">
        <f t="shared" si="51"/>
        <v>PASS</v>
      </c>
      <c r="H211">
        <f t="shared" si="52"/>
        <v>3</v>
      </c>
      <c r="I211">
        <v>3</v>
      </c>
      <c r="J211" t="str">
        <f t="shared" si="53"/>
        <v>PASS</v>
      </c>
      <c r="K211">
        <f t="shared" si="54"/>
        <v>92</v>
      </c>
      <c r="L211">
        <v>92</v>
      </c>
      <c r="M211" t="str">
        <f t="shared" si="55"/>
        <v>PASS</v>
      </c>
      <c r="N211">
        <f t="shared" si="56"/>
        <v>3</v>
      </c>
      <c r="O211">
        <v>3</v>
      </c>
      <c r="P211" t="str">
        <f t="shared" si="57"/>
        <v>PASS</v>
      </c>
      <c r="Q211">
        <f t="shared" si="58"/>
        <v>92</v>
      </c>
      <c r="R211">
        <v>92</v>
      </c>
      <c r="S211" t="str">
        <f t="shared" si="59"/>
        <v>PASS</v>
      </c>
      <c r="T211">
        <f t="shared" si="60"/>
        <v>0</v>
      </c>
      <c r="U211">
        <v>0</v>
      </c>
      <c r="V211" t="str">
        <f t="shared" si="61"/>
        <v>PASS</v>
      </c>
      <c r="W211" t="b">
        <f t="shared" si="63"/>
        <v>0</v>
      </c>
    </row>
    <row r="212" spans="1:23">
      <c r="A212">
        <v>211</v>
      </c>
      <c r="B212" s="2">
        <v>45809</v>
      </c>
      <c r="C212" s="2">
        <v>45931</v>
      </c>
      <c r="D212" t="s">
        <v>13</v>
      </c>
      <c r="E212">
        <f t="shared" si="50"/>
        <v>0</v>
      </c>
      <c r="F212">
        <v>0</v>
      </c>
      <c r="G212" t="str">
        <f t="shared" si="51"/>
        <v>PASS</v>
      </c>
      <c r="H212">
        <f t="shared" si="52"/>
        <v>4</v>
      </c>
      <c r="I212">
        <v>4</v>
      </c>
      <c r="J212" t="str">
        <f t="shared" si="53"/>
        <v>PASS</v>
      </c>
      <c r="K212">
        <f t="shared" si="54"/>
        <v>122</v>
      </c>
      <c r="L212">
        <v>122</v>
      </c>
      <c r="M212" t="str">
        <f t="shared" si="55"/>
        <v>PASS</v>
      </c>
      <c r="N212">
        <f t="shared" si="56"/>
        <v>4</v>
      </c>
      <c r="O212">
        <v>4</v>
      </c>
      <c r="P212" t="str">
        <f t="shared" si="57"/>
        <v>PASS</v>
      </c>
      <c r="Q212">
        <f t="shared" si="58"/>
        <v>122</v>
      </c>
      <c r="R212">
        <v>122</v>
      </c>
      <c r="S212" t="str">
        <f t="shared" si="59"/>
        <v>PASS</v>
      </c>
      <c r="T212">
        <f t="shared" si="60"/>
        <v>0</v>
      </c>
      <c r="U212">
        <v>0</v>
      </c>
      <c r="V212" t="str">
        <f t="shared" si="61"/>
        <v>PASS</v>
      </c>
      <c r="W212" t="b">
        <f t="shared" si="63"/>
        <v>0</v>
      </c>
    </row>
    <row r="213" spans="1:23">
      <c r="A213">
        <v>212</v>
      </c>
      <c r="B213" s="2">
        <v>45809</v>
      </c>
      <c r="C213" s="2">
        <v>45962</v>
      </c>
      <c r="D213" t="s">
        <v>13</v>
      </c>
      <c r="E213">
        <f t="shared" si="50"/>
        <v>0</v>
      </c>
      <c r="F213">
        <v>0</v>
      </c>
      <c r="G213" t="str">
        <f t="shared" si="51"/>
        <v>PASS</v>
      </c>
      <c r="H213">
        <f t="shared" si="52"/>
        <v>5</v>
      </c>
      <c r="I213">
        <v>5</v>
      </c>
      <c r="J213" t="str">
        <f t="shared" si="53"/>
        <v>PASS</v>
      </c>
      <c r="K213">
        <f t="shared" si="54"/>
        <v>153</v>
      </c>
      <c r="L213">
        <v>153</v>
      </c>
      <c r="M213" t="str">
        <f t="shared" si="55"/>
        <v>PASS</v>
      </c>
      <c r="N213">
        <f t="shared" si="56"/>
        <v>5</v>
      </c>
      <c r="O213">
        <v>5</v>
      </c>
      <c r="P213" t="str">
        <f t="shared" si="57"/>
        <v>PASS</v>
      </c>
      <c r="Q213">
        <f t="shared" si="58"/>
        <v>153</v>
      </c>
      <c r="R213">
        <v>153</v>
      </c>
      <c r="S213" t="str">
        <f t="shared" si="59"/>
        <v>PASS</v>
      </c>
      <c r="T213">
        <f t="shared" si="60"/>
        <v>0</v>
      </c>
      <c r="U213">
        <v>0</v>
      </c>
      <c r="V213" t="str">
        <f t="shared" si="61"/>
        <v>PASS</v>
      </c>
      <c r="W213" t="b">
        <f t="shared" si="63"/>
        <v>0</v>
      </c>
    </row>
    <row r="214" spans="1:23">
      <c r="A214">
        <v>213</v>
      </c>
      <c r="B214" s="2">
        <v>45809</v>
      </c>
      <c r="C214" s="2">
        <v>45992</v>
      </c>
      <c r="D214" t="s">
        <v>13</v>
      </c>
      <c r="E214">
        <f t="shared" si="50"/>
        <v>0</v>
      </c>
      <c r="F214">
        <v>0</v>
      </c>
      <c r="G214" t="str">
        <f t="shared" si="51"/>
        <v>PASS</v>
      </c>
      <c r="H214">
        <f t="shared" si="52"/>
        <v>6</v>
      </c>
      <c r="I214">
        <v>6</v>
      </c>
      <c r="J214" t="str">
        <f t="shared" si="53"/>
        <v>PASS</v>
      </c>
      <c r="K214">
        <f t="shared" si="54"/>
        <v>183</v>
      </c>
      <c r="L214">
        <v>183</v>
      </c>
      <c r="M214" t="str">
        <f t="shared" si="55"/>
        <v>PASS</v>
      </c>
      <c r="N214">
        <f t="shared" si="56"/>
        <v>6</v>
      </c>
      <c r="O214">
        <v>6</v>
      </c>
      <c r="P214" t="str">
        <f t="shared" si="57"/>
        <v>PASS</v>
      </c>
      <c r="Q214">
        <f t="shared" si="58"/>
        <v>183</v>
      </c>
      <c r="R214">
        <v>183</v>
      </c>
      <c r="S214" t="str">
        <f t="shared" si="59"/>
        <v>PASS</v>
      </c>
      <c r="T214">
        <f t="shared" si="60"/>
        <v>0</v>
      </c>
      <c r="U214">
        <v>0</v>
      </c>
      <c r="V214" t="str">
        <f t="shared" si="61"/>
        <v>PASS</v>
      </c>
      <c r="W214" t="b">
        <f t="shared" si="63"/>
        <v>0</v>
      </c>
    </row>
    <row r="215" spans="1:23">
      <c r="A215">
        <v>214</v>
      </c>
      <c r="B215" s="2">
        <v>45839</v>
      </c>
      <c r="C215" s="2">
        <v>45870</v>
      </c>
      <c r="D215" t="s">
        <v>13</v>
      </c>
      <c r="E215">
        <f t="shared" si="50"/>
        <v>0</v>
      </c>
      <c r="F215">
        <v>0</v>
      </c>
      <c r="G215" t="str">
        <f t="shared" si="51"/>
        <v>PASS</v>
      </c>
      <c r="H215">
        <f t="shared" si="52"/>
        <v>1</v>
      </c>
      <c r="I215">
        <v>1</v>
      </c>
      <c r="J215" t="str">
        <f t="shared" si="53"/>
        <v>PASS</v>
      </c>
      <c r="K215">
        <f t="shared" si="54"/>
        <v>31</v>
      </c>
      <c r="L215">
        <v>31</v>
      </c>
      <c r="M215" t="str">
        <f t="shared" si="55"/>
        <v>PASS</v>
      </c>
      <c r="N215">
        <f t="shared" si="56"/>
        <v>1</v>
      </c>
      <c r="O215">
        <v>1</v>
      </c>
      <c r="P215" t="str">
        <f t="shared" si="57"/>
        <v>PASS</v>
      </c>
      <c r="Q215">
        <f t="shared" si="58"/>
        <v>31</v>
      </c>
      <c r="R215">
        <v>31</v>
      </c>
      <c r="S215" t="str">
        <f t="shared" si="59"/>
        <v>PASS</v>
      </c>
      <c r="T215">
        <f t="shared" si="60"/>
        <v>0</v>
      </c>
      <c r="U215">
        <v>0</v>
      </c>
      <c r="V215" t="str">
        <f t="shared" si="61"/>
        <v>PASS</v>
      </c>
      <c r="W215" t="b">
        <f>COUNTIF(E215:V215,"PASS")&lt;&gt;6</f>
        <v>0</v>
      </c>
    </row>
    <row r="216" spans="1:23">
      <c r="A216">
        <v>215</v>
      </c>
      <c r="B216" s="2">
        <v>45839</v>
      </c>
      <c r="C216" s="2">
        <v>45901</v>
      </c>
      <c r="D216" t="s">
        <v>13</v>
      </c>
      <c r="E216">
        <f t="shared" si="50"/>
        <v>0</v>
      </c>
      <c r="F216">
        <v>0</v>
      </c>
      <c r="G216" t="str">
        <f t="shared" si="51"/>
        <v>PASS</v>
      </c>
      <c r="H216">
        <f t="shared" si="52"/>
        <v>2</v>
      </c>
      <c r="I216">
        <v>2</v>
      </c>
      <c r="J216" t="str">
        <f t="shared" si="53"/>
        <v>PASS</v>
      </c>
      <c r="K216">
        <f t="shared" si="54"/>
        <v>62</v>
      </c>
      <c r="L216">
        <v>62</v>
      </c>
      <c r="M216" t="str">
        <f t="shared" si="55"/>
        <v>PASS</v>
      </c>
      <c r="N216">
        <f t="shared" si="56"/>
        <v>2</v>
      </c>
      <c r="O216">
        <v>2</v>
      </c>
      <c r="P216" t="str">
        <f t="shared" si="57"/>
        <v>PASS</v>
      </c>
      <c r="Q216">
        <f t="shared" si="58"/>
        <v>62</v>
      </c>
      <c r="R216">
        <v>62</v>
      </c>
      <c r="S216" t="str">
        <f t="shared" si="59"/>
        <v>PASS</v>
      </c>
      <c r="T216">
        <f t="shared" si="60"/>
        <v>0</v>
      </c>
      <c r="U216">
        <v>0</v>
      </c>
      <c r="V216" t="str">
        <f t="shared" si="61"/>
        <v>PASS</v>
      </c>
      <c r="W216" t="b">
        <f>COUNTIF(E216:V216,"PASS")&lt;&gt;6</f>
        <v>0</v>
      </c>
    </row>
    <row r="217" spans="1:23">
      <c r="A217">
        <v>216</v>
      </c>
      <c r="B217" s="2">
        <v>45839</v>
      </c>
      <c r="C217" s="2">
        <v>45931</v>
      </c>
      <c r="D217" t="s">
        <v>13</v>
      </c>
      <c r="E217">
        <f t="shared" si="50"/>
        <v>0</v>
      </c>
      <c r="F217">
        <v>0</v>
      </c>
      <c r="G217" t="str">
        <f t="shared" si="51"/>
        <v>PASS</v>
      </c>
      <c r="H217">
        <f t="shared" si="52"/>
        <v>3</v>
      </c>
      <c r="I217">
        <v>3</v>
      </c>
      <c r="J217" t="str">
        <f t="shared" si="53"/>
        <v>PASS</v>
      </c>
      <c r="K217">
        <f t="shared" si="54"/>
        <v>92</v>
      </c>
      <c r="L217">
        <v>92</v>
      </c>
      <c r="M217" t="str">
        <f t="shared" si="55"/>
        <v>PASS</v>
      </c>
      <c r="N217">
        <f t="shared" si="56"/>
        <v>3</v>
      </c>
      <c r="O217">
        <v>3</v>
      </c>
      <c r="P217" t="str">
        <f t="shared" si="57"/>
        <v>PASS</v>
      </c>
      <c r="Q217">
        <f t="shared" si="58"/>
        <v>92</v>
      </c>
      <c r="R217">
        <v>92</v>
      </c>
      <c r="S217" t="str">
        <f t="shared" si="59"/>
        <v>PASS</v>
      </c>
      <c r="T217">
        <f t="shared" si="60"/>
        <v>0</v>
      </c>
      <c r="U217">
        <v>0</v>
      </c>
      <c r="V217" t="str">
        <f t="shared" si="61"/>
        <v>PASS</v>
      </c>
      <c r="W217" t="b">
        <f t="shared" ref="W217:W233" si="64">COUNTIF(E217:V217,"PASS")&lt;&gt;6</f>
        <v>0</v>
      </c>
    </row>
    <row r="218" spans="1:23">
      <c r="A218">
        <v>217</v>
      </c>
      <c r="B218" s="2">
        <v>45839</v>
      </c>
      <c r="C218" s="2">
        <v>45962</v>
      </c>
      <c r="D218" t="s">
        <v>13</v>
      </c>
      <c r="E218">
        <f t="shared" si="50"/>
        <v>0</v>
      </c>
      <c r="F218">
        <v>0</v>
      </c>
      <c r="G218" t="str">
        <f t="shared" si="51"/>
        <v>PASS</v>
      </c>
      <c r="H218">
        <f t="shared" si="52"/>
        <v>4</v>
      </c>
      <c r="I218">
        <v>4</v>
      </c>
      <c r="J218" t="str">
        <f t="shared" si="53"/>
        <v>PASS</v>
      </c>
      <c r="K218">
        <f t="shared" si="54"/>
        <v>123</v>
      </c>
      <c r="L218">
        <v>123</v>
      </c>
      <c r="M218" t="str">
        <f t="shared" si="55"/>
        <v>PASS</v>
      </c>
      <c r="N218">
        <f t="shared" si="56"/>
        <v>4</v>
      </c>
      <c r="O218">
        <v>4</v>
      </c>
      <c r="P218" t="str">
        <f t="shared" si="57"/>
        <v>PASS</v>
      </c>
      <c r="Q218">
        <f t="shared" si="58"/>
        <v>123</v>
      </c>
      <c r="R218">
        <v>123</v>
      </c>
      <c r="S218" t="str">
        <f t="shared" si="59"/>
        <v>PASS</v>
      </c>
      <c r="T218">
        <f t="shared" si="60"/>
        <v>0</v>
      </c>
      <c r="U218">
        <v>0</v>
      </c>
      <c r="V218" t="str">
        <f t="shared" si="61"/>
        <v>PASS</v>
      </c>
      <c r="W218" t="b">
        <f t="shared" si="64"/>
        <v>0</v>
      </c>
    </row>
    <row r="219" spans="1:23">
      <c r="A219">
        <v>218</v>
      </c>
      <c r="B219" s="2">
        <v>45839</v>
      </c>
      <c r="C219" s="2">
        <v>45992</v>
      </c>
      <c r="D219" t="s">
        <v>13</v>
      </c>
      <c r="E219">
        <f t="shared" si="50"/>
        <v>0</v>
      </c>
      <c r="F219">
        <v>0</v>
      </c>
      <c r="G219" t="str">
        <f t="shared" si="51"/>
        <v>PASS</v>
      </c>
      <c r="H219">
        <f t="shared" si="52"/>
        <v>5</v>
      </c>
      <c r="I219">
        <v>5</v>
      </c>
      <c r="J219" t="str">
        <f t="shared" si="53"/>
        <v>PASS</v>
      </c>
      <c r="K219">
        <f t="shared" si="54"/>
        <v>153</v>
      </c>
      <c r="L219">
        <v>153</v>
      </c>
      <c r="M219" t="str">
        <f t="shared" si="55"/>
        <v>PASS</v>
      </c>
      <c r="N219">
        <f t="shared" si="56"/>
        <v>5</v>
      </c>
      <c r="O219">
        <v>5</v>
      </c>
      <c r="P219" t="str">
        <f t="shared" si="57"/>
        <v>PASS</v>
      </c>
      <c r="Q219">
        <f t="shared" si="58"/>
        <v>153</v>
      </c>
      <c r="R219">
        <v>153</v>
      </c>
      <c r="S219" t="str">
        <f t="shared" si="59"/>
        <v>PASS</v>
      </c>
      <c r="T219">
        <f t="shared" si="60"/>
        <v>0</v>
      </c>
      <c r="U219">
        <v>0</v>
      </c>
      <c r="V219" t="str">
        <f t="shared" si="61"/>
        <v>PASS</v>
      </c>
      <c r="W219" t="b">
        <f t="shared" si="64"/>
        <v>0</v>
      </c>
    </row>
    <row r="220" spans="1:23">
      <c r="A220">
        <v>219</v>
      </c>
      <c r="B220" s="2">
        <v>45870</v>
      </c>
      <c r="C220" s="2">
        <v>45901</v>
      </c>
      <c r="D220" t="s">
        <v>13</v>
      </c>
      <c r="E220">
        <f t="shared" si="50"/>
        <v>0</v>
      </c>
      <c r="F220">
        <v>0</v>
      </c>
      <c r="G220" t="str">
        <f t="shared" si="51"/>
        <v>PASS</v>
      </c>
      <c r="H220">
        <f t="shared" si="52"/>
        <v>1</v>
      </c>
      <c r="I220">
        <v>1</v>
      </c>
      <c r="J220" t="str">
        <f t="shared" si="53"/>
        <v>PASS</v>
      </c>
      <c r="K220">
        <f t="shared" si="54"/>
        <v>31</v>
      </c>
      <c r="L220">
        <v>31</v>
      </c>
      <c r="M220" t="str">
        <f t="shared" si="55"/>
        <v>PASS</v>
      </c>
      <c r="N220">
        <f t="shared" si="56"/>
        <v>1</v>
      </c>
      <c r="O220">
        <v>1</v>
      </c>
      <c r="P220" t="str">
        <f t="shared" si="57"/>
        <v>PASS</v>
      </c>
      <c r="Q220">
        <f t="shared" si="58"/>
        <v>31</v>
      </c>
      <c r="R220">
        <v>31</v>
      </c>
      <c r="S220" t="str">
        <f t="shared" si="59"/>
        <v>PASS</v>
      </c>
      <c r="T220">
        <f t="shared" si="60"/>
        <v>0</v>
      </c>
      <c r="U220">
        <v>0</v>
      </c>
      <c r="V220" t="str">
        <f t="shared" si="61"/>
        <v>PASS</v>
      </c>
      <c r="W220" t="b">
        <f t="shared" si="64"/>
        <v>0</v>
      </c>
    </row>
    <row r="221" spans="1:23">
      <c r="A221">
        <v>220</v>
      </c>
      <c r="B221" s="2">
        <v>45870</v>
      </c>
      <c r="C221" s="2">
        <v>45931</v>
      </c>
      <c r="D221" t="s">
        <v>13</v>
      </c>
      <c r="E221">
        <f t="shared" si="50"/>
        <v>0</v>
      </c>
      <c r="F221">
        <v>0</v>
      </c>
      <c r="G221" t="str">
        <f t="shared" si="51"/>
        <v>PASS</v>
      </c>
      <c r="H221">
        <f t="shared" si="52"/>
        <v>2</v>
      </c>
      <c r="I221">
        <v>2</v>
      </c>
      <c r="J221" t="str">
        <f t="shared" si="53"/>
        <v>PASS</v>
      </c>
      <c r="K221">
        <f t="shared" si="54"/>
        <v>61</v>
      </c>
      <c r="L221">
        <v>61</v>
      </c>
      <c r="M221" t="str">
        <f t="shared" si="55"/>
        <v>PASS</v>
      </c>
      <c r="N221">
        <f t="shared" si="56"/>
        <v>2</v>
      </c>
      <c r="O221">
        <v>2</v>
      </c>
      <c r="P221" t="str">
        <f t="shared" si="57"/>
        <v>PASS</v>
      </c>
      <c r="Q221">
        <f t="shared" si="58"/>
        <v>61</v>
      </c>
      <c r="R221">
        <v>61</v>
      </c>
      <c r="S221" t="str">
        <f t="shared" si="59"/>
        <v>PASS</v>
      </c>
      <c r="T221">
        <f t="shared" si="60"/>
        <v>0</v>
      </c>
      <c r="U221">
        <v>0</v>
      </c>
      <c r="V221" t="str">
        <f t="shared" si="61"/>
        <v>PASS</v>
      </c>
      <c r="W221" t="b">
        <f t="shared" si="64"/>
        <v>0</v>
      </c>
    </row>
    <row r="222" spans="1:23">
      <c r="A222">
        <v>221</v>
      </c>
      <c r="B222" s="2">
        <v>45870</v>
      </c>
      <c r="C222" s="2">
        <v>45962</v>
      </c>
      <c r="D222" t="s">
        <v>13</v>
      </c>
      <c r="E222">
        <f t="shared" si="50"/>
        <v>0</v>
      </c>
      <c r="F222">
        <v>0</v>
      </c>
      <c r="G222" t="str">
        <f t="shared" si="51"/>
        <v>PASS</v>
      </c>
      <c r="H222">
        <f t="shared" si="52"/>
        <v>3</v>
      </c>
      <c r="I222">
        <v>3</v>
      </c>
      <c r="J222" t="str">
        <f t="shared" si="53"/>
        <v>PASS</v>
      </c>
      <c r="K222">
        <f t="shared" si="54"/>
        <v>92</v>
      </c>
      <c r="L222">
        <v>92</v>
      </c>
      <c r="M222" t="str">
        <f t="shared" si="55"/>
        <v>PASS</v>
      </c>
      <c r="N222">
        <f t="shared" si="56"/>
        <v>3</v>
      </c>
      <c r="O222">
        <v>3</v>
      </c>
      <c r="P222" t="str">
        <f t="shared" si="57"/>
        <v>PASS</v>
      </c>
      <c r="Q222">
        <f t="shared" si="58"/>
        <v>92</v>
      </c>
      <c r="R222">
        <v>92</v>
      </c>
      <c r="S222" t="str">
        <f t="shared" si="59"/>
        <v>PASS</v>
      </c>
      <c r="T222">
        <f t="shared" si="60"/>
        <v>0</v>
      </c>
      <c r="U222">
        <v>0</v>
      </c>
      <c r="V222" t="str">
        <f t="shared" si="61"/>
        <v>PASS</v>
      </c>
      <c r="W222" t="b">
        <f t="shared" si="64"/>
        <v>0</v>
      </c>
    </row>
    <row r="223" spans="1:23">
      <c r="A223">
        <v>222</v>
      </c>
      <c r="B223" s="2">
        <v>45870</v>
      </c>
      <c r="C223" s="2">
        <v>45992</v>
      </c>
      <c r="D223" t="s">
        <v>13</v>
      </c>
      <c r="E223">
        <f t="shared" si="50"/>
        <v>0</v>
      </c>
      <c r="F223">
        <v>0</v>
      </c>
      <c r="G223" t="str">
        <f t="shared" si="51"/>
        <v>PASS</v>
      </c>
      <c r="H223">
        <f t="shared" si="52"/>
        <v>4</v>
      </c>
      <c r="I223">
        <v>4</v>
      </c>
      <c r="J223" t="str">
        <f t="shared" si="53"/>
        <v>PASS</v>
      </c>
      <c r="K223">
        <f t="shared" si="54"/>
        <v>122</v>
      </c>
      <c r="L223">
        <v>122</v>
      </c>
      <c r="M223" t="str">
        <f t="shared" si="55"/>
        <v>PASS</v>
      </c>
      <c r="N223">
        <f t="shared" si="56"/>
        <v>4</v>
      </c>
      <c r="O223">
        <v>4</v>
      </c>
      <c r="P223" t="str">
        <f t="shared" si="57"/>
        <v>PASS</v>
      </c>
      <c r="Q223">
        <f t="shared" si="58"/>
        <v>122</v>
      </c>
      <c r="R223">
        <v>122</v>
      </c>
      <c r="S223" t="str">
        <f t="shared" si="59"/>
        <v>PASS</v>
      </c>
      <c r="T223">
        <f t="shared" si="60"/>
        <v>0</v>
      </c>
      <c r="U223">
        <v>0</v>
      </c>
      <c r="V223" t="str">
        <f t="shared" si="61"/>
        <v>PASS</v>
      </c>
      <c r="W223" t="b">
        <f t="shared" si="64"/>
        <v>0</v>
      </c>
    </row>
    <row r="224" spans="1:23">
      <c r="A224">
        <v>223</v>
      </c>
      <c r="B224" s="2">
        <v>45901</v>
      </c>
      <c r="C224" s="2">
        <v>45931</v>
      </c>
      <c r="D224" t="s">
        <v>13</v>
      </c>
      <c r="E224">
        <f t="shared" si="50"/>
        <v>0</v>
      </c>
      <c r="F224">
        <v>0</v>
      </c>
      <c r="G224" t="str">
        <f t="shared" si="51"/>
        <v>PASS</v>
      </c>
      <c r="H224">
        <f t="shared" si="52"/>
        <v>1</v>
      </c>
      <c r="I224">
        <v>1</v>
      </c>
      <c r="J224" t="str">
        <f t="shared" si="53"/>
        <v>PASS</v>
      </c>
      <c r="K224">
        <f t="shared" si="54"/>
        <v>30</v>
      </c>
      <c r="L224">
        <v>30</v>
      </c>
      <c r="M224" t="str">
        <f t="shared" si="55"/>
        <v>PASS</v>
      </c>
      <c r="N224">
        <f t="shared" si="56"/>
        <v>1</v>
      </c>
      <c r="O224">
        <v>1</v>
      </c>
      <c r="P224" t="str">
        <f t="shared" si="57"/>
        <v>PASS</v>
      </c>
      <c r="Q224">
        <f t="shared" si="58"/>
        <v>30</v>
      </c>
      <c r="R224">
        <v>30</v>
      </c>
      <c r="S224" t="str">
        <f t="shared" si="59"/>
        <v>PASS</v>
      </c>
      <c r="T224">
        <f t="shared" si="60"/>
        <v>0</v>
      </c>
      <c r="U224">
        <v>0</v>
      </c>
      <c r="V224" t="str">
        <f t="shared" si="61"/>
        <v>PASS</v>
      </c>
      <c r="W224" t="b">
        <f t="shared" si="64"/>
        <v>0</v>
      </c>
    </row>
    <row r="225" spans="1:23">
      <c r="A225">
        <v>224</v>
      </c>
      <c r="B225" s="2">
        <v>45901</v>
      </c>
      <c r="C225" s="2">
        <v>45962</v>
      </c>
      <c r="D225" t="s">
        <v>13</v>
      </c>
      <c r="E225">
        <f t="shared" si="50"/>
        <v>0</v>
      </c>
      <c r="F225">
        <v>0</v>
      </c>
      <c r="G225" t="str">
        <f t="shared" si="51"/>
        <v>PASS</v>
      </c>
      <c r="H225">
        <f t="shared" si="52"/>
        <v>2</v>
      </c>
      <c r="I225">
        <v>2</v>
      </c>
      <c r="J225" t="str">
        <f t="shared" si="53"/>
        <v>PASS</v>
      </c>
      <c r="K225">
        <f t="shared" si="54"/>
        <v>61</v>
      </c>
      <c r="L225">
        <v>61</v>
      </c>
      <c r="M225" t="str">
        <f t="shared" si="55"/>
        <v>PASS</v>
      </c>
      <c r="N225">
        <f t="shared" si="56"/>
        <v>2</v>
      </c>
      <c r="O225">
        <v>2</v>
      </c>
      <c r="P225" t="str">
        <f t="shared" si="57"/>
        <v>PASS</v>
      </c>
      <c r="Q225">
        <f t="shared" si="58"/>
        <v>61</v>
      </c>
      <c r="R225">
        <v>61</v>
      </c>
      <c r="S225" t="str">
        <f t="shared" si="59"/>
        <v>PASS</v>
      </c>
      <c r="T225">
        <f t="shared" si="60"/>
        <v>0</v>
      </c>
      <c r="U225">
        <v>0</v>
      </c>
      <c r="V225" t="str">
        <f t="shared" si="61"/>
        <v>PASS</v>
      </c>
      <c r="W225" t="b">
        <f t="shared" si="64"/>
        <v>0</v>
      </c>
    </row>
    <row r="226" spans="1:23">
      <c r="A226">
        <v>225</v>
      </c>
      <c r="B226" s="2">
        <v>45901</v>
      </c>
      <c r="C226" s="2">
        <v>45992</v>
      </c>
      <c r="D226" t="s">
        <v>13</v>
      </c>
      <c r="E226">
        <f t="shared" si="50"/>
        <v>0</v>
      </c>
      <c r="F226">
        <v>0</v>
      </c>
      <c r="G226" t="str">
        <f t="shared" si="51"/>
        <v>PASS</v>
      </c>
      <c r="H226">
        <f t="shared" si="52"/>
        <v>3</v>
      </c>
      <c r="I226">
        <v>3</v>
      </c>
      <c r="J226" t="str">
        <f t="shared" si="53"/>
        <v>PASS</v>
      </c>
      <c r="K226">
        <f t="shared" si="54"/>
        <v>91</v>
      </c>
      <c r="L226">
        <v>91</v>
      </c>
      <c r="M226" t="str">
        <f t="shared" si="55"/>
        <v>PASS</v>
      </c>
      <c r="N226">
        <f t="shared" si="56"/>
        <v>3</v>
      </c>
      <c r="O226">
        <v>3</v>
      </c>
      <c r="P226" t="str">
        <f t="shared" si="57"/>
        <v>PASS</v>
      </c>
      <c r="Q226">
        <f t="shared" si="58"/>
        <v>91</v>
      </c>
      <c r="R226">
        <v>91</v>
      </c>
      <c r="S226" t="str">
        <f t="shared" si="59"/>
        <v>PASS</v>
      </c>
      <c r="T226">
        <f t="shared" si="60"/>
        <v>0</v>
      </c>
      <c r="U226">
        <v>0</v>
      </c>
      <c r="V226" t="str">
        <f t="shared" si="61"/>
        <v>PASS</v>
      </c>
      <c r="W226" t="b">
        <f t="shared" si="64"/>
        <v>0</v>
      </c>
    </row>
    <row r="227" spans="1:23">
      <c r="A227">
        <v>226</v>
      </c>
      <c r="B227" s="2">
        <v>45931</v>
      </c>
      <c r="C227" s="2">
        <v>45962</v>
      </c>
      <c r="D227" t="s">
        <v>13</v>
      </c>
      <c r="E227">
        <f t="shared" si="50"/>
        <v>0</v>
      </c>
      <c r="F227">
        <v>0</v>
      </c>
      <c r="G227" t="str">
        <f t="shared" si="51"/>
        <v>PASS</v>
      </c>
      <c r="H227">
        <f t="shared" si="52"/>
        <v>1</v>
      </c>
      <c r="I227">
        <v>1</v>
      </c>
      <c r="J227" t="str">
        <f t="shared" si="53"/>
        <v>PASS</v>
      </c>
      <c r="K227">
        <f t="shared" si="54"/>
        <v>31</v>
      </c>
      <c r="L227">
        <v>31</v>
      </c>
      <c r="M227" t="str">
        <f t="shared" si="55"/>
        <v>PASS</v>
      </c>
      <c r="N227">
        <f t="shared" si="56"/>
        <v>1</v>
      </c>
      <c r="O227">
        <v>1</v>
      </c>
      <c r="P227" t="str">
        <f t="shared" si="57"/>
        <v>PASS</v>
      </c>
      <c r="Q227">
        <f t="shared" si="58"/>
        <v>31</v>
      </c>
      <c r="R227">
        <v>31</v>
      </c>
      <c r="S227" t="str">
        <f t="shared" si="59"/>
        <v>PASS</v>
      </c>
      <c r="T227">
        <f t="shared" si="60"/>
        <v>0</v>
      </c>
      <c r="U227">
        <v>0</v>
      </c>
      <c r="V227" t="str">
        <f t="shared" si="61"/>
        <v>PASS</v>
      </c>
      <c r="W227" t="b">
        <f t="shared" si="64"/>
        <v>0</v>
      </c>
    </row>
    <row r="228" spans="1:23">
      <c r="A228">
        <v>227</v>
      </c>
      <c r="B228" s="2">
        <v>45931</v>
      </c>
      <c r="C228" s="2">
        <v>45992</v>
      </c>
      <c r="D228" t="s">
        <v>13</v>
      </c>
      <c r="E228">
        <f t="shared" si="50"/>
        <v>0</v>
      </c>
      <c r="F228">
        <v>0</v>
      </c>
      <c r="G228" t="str">
        <f t="shared" si="51"/>
        <v>PASS</v>
      </c>
      <c r="H228">
        <f t="shared" si="52"/>
        <v>2</v>
      </c>
      <c r="I228">
        <v>2</v>
      </c>
      <c r="J228" t="str">
        <f t="shared" si="53"/>
        <v>PASS</v>
      </c>
      <c r="K228">
        <f t="shared" si="54"/>
        <v>61</v>
      </c>
      <c r="L228">
        <v>61</v>
      </c>
      <c r="M228" t="str">
        <f t="shared" si="55"/>
        <v>PASS</v>
      </c>
      <c r="N228">
        <f t="shared" si="56"/>
        <v>2</v>
      </c>
      <c r="O228">
        <v>2</v>
      </c>
      <c r="P228" t="str">
        <f t="shared" si="57"/>
        <v>PASS</v>
      </c>
      <c r="Q228">
        <f t="shared" si="58"/>
        <v>61</v>
      </c>
      <c r="R228">
        <v>61</v>
      </c>
      <c r="S228" t="str">
        <f t="shared" si="59"/>
        <v>PASS</v>
      </c>
      <c r="T228">
        <f t="shared" si="60"/>
        <v>0</v>
      </c>
      <c r="U228">
        <v>0</v>
      </c>
      <c r="V228" t="str">
        <f t="shared" si="61"/>
        <v>PASS</v>
      </c>
      <c r="W228" t="b">
        <f t="shared" si="64"/>
        <v>0</v>
      </c>
    </row>
    <row r="229" spans="1:23">
      <c r="A229">
        <v>228</v>
      </c>
      <c r="B229" s="2">
        <v>45962</v>
      </c>
      <c r="C229" s="2">
        <v>45992</v>
      </c>
      <c r="D229" t="s">
        <v>13</v>
      </c>
      <c r="E229">
        <f t="shared" si="50"/>
        <v>0</v>
      </c>
      <c r="F229">
        <v>0</v>
      </c>
      <c r="G229" t="str">
        <f t="shared" si="51"/>
        <v>PASS</v>
      </c>
      <c r="H229">
        <f t="shared" si="52"/>
        <v>1</v>
      </c>
      <c r="I229">
        <v>1</v>
      </c>
      <c r="J229" t="str">
        <f t="shared" si="53"/>
        <v>PASS</v>
      </c>
      <c r="K229">
        <f t="shared" si="54"/>
        <v>30</v>
      </c>
      <c r="L229">
        <v>30</v>
      </c>
      <c r="M229" t="str">
        <f t="shared" si="55"/>
        <v>PASS</v>
      </c>
      <c r="N229">
        <f t="shared" si="56"/>
        <v>1</v>
      </c>
      <c r="O229">
        <v>1</v>
      </c>
      <c r="P229" t="str">
        <f t="shared" si="57"/>
        <v>PASS</v>
      </c>
      <c r="Q229">
        <f t="shared" si="58"/>
        <v>30</v>
      </c>
      <c r="R229">
        <v>30</v>
      </c>
      <c r="S229" t="str">
        <f t="shared" si="59"/>
        <v>PASS</v>
      </c>
      <c r="T229">
        <f t="shared" si="60"/>
        <v>0</v>
      </c>
      <c r="U229">
        <v>0</v>
      </c>
      <c r="V229" t="str">
        <f t="shared" si="61"/>
        <v>PASS</v>
      </c>
      <c r="W229" t="b">
        <f t="shared" si="64"/>
        <v>0</v>
      </c>
    </row>
    <row r="230" spans="1:23">
      <c r="A230">
        <v>229</v>
      </c>
      <c r="B230" s="2">
        <v>45417</v>
      </c>
      <c r="C230" s="2">
        <v>45874</v>
      </c>
      <c r="D230" t="s">
        <v>14</v>
      </c>
      <c r="E230">
        <f t="shared" si="50"/>
        <v>1</v>
      </c>
      <c r="F230">
        <v>1</v>
      </c>
      <c r="G230" t="str">
        <f t="shared" si="51"/>
        <v>PASS</v>
      </c>
      <c r="H230">
        <f t="shared" si="52"/>
        <v>15</v>
      </c>
      <c r="I230">
        <v>15</v>
      </c>
      <c r="J230" t="str">
        <f t="shared" si="53"/>
        <v>PASS</v>
      </c>
      <c r="K230">
        <f t="shared" si="54"/>
        <v>457</v>
      </c>
      <c r="L230">
        <v>457</v>
      </c>
      <c r="M230" t="str">
        <f t="shared" si="55"/>
        <v>PASS</v>
      </c>
      <c r="N230">
        <f t="shared" si="56"/>
        <v>3</v>
      </c>
      <c r="O230">
        <v>3</v>
      </c>
      <c r="P230" t="str">
        <f t="shared" si="57"/>
        <v>PASS</v>
      </c>
      <c r="Q230">
        <f t="shared" si="58"/>
        <v>92</v>
      </c>
      <c r="R230">
        <v>92</v>
      </c>
      <c r="S230" t="str">
        <f t="shared" si="59"/>
        <v>PASS</v>
      </c>
      <c r="T230">
        <f t="shared" si="60"/>
        <v>0</v>
      </c>
      <c r="U230">
        <v>0</v>
      </c>
      <c r="V230" t="str">
        <f t="shared" si="61"/>
        <v>PASS</v>
      </c>
      <c r="W230" t="b">
        <f t="shared" si="64"/>
        <v>0</v>
      </c>
    </row>
    <row r="231" spans="1:23">
      <c r="A231">
        <v>230</v>
      </c>
      <c r="B231" s="2">
        <v>40383</v>
      </c>
      <c r="C231" s="2">
        <v>43421</v>
      </c>
      <c r="D231" t="s">
        <v>14</v>
      </c>
      <c r="E231">
        <f t="shared" si="50"/>
        <v>8</v>
      </c>
      <c r="F231">
        <v>8</v>
      </c>
      <c r="G231" t="str">
        <f t="shared" si="51"/>
        <v>PASS</v>
      </c>
      <c r="H231">
        <f t="shared" si="52"/>
        <v>99</v>
      </c>
      <c r="I231">
        <v>99</v>
      </c>
      <c r="J231" t="str">
        <f t="shared" si="53"/>
        <v>PASS</v>
      </c>
      <c r="K231">
        <f t="shared" si="54"/>
        <v>3038</v>
      </c>
      <c r="L231">
        <v>3038</v>
      </c>
      <c r="M231" t="str">
        <f t="shared" si="55"/>
        <v>PASS</v>
      </c>
      <c r="N231">
        <f t="shared" si="56"/>
        <v>3</v>
      </c>
      <c r="O231">
        <v>3</v>
      </c>
      <c r="P231" t="str">
        <f t="shared" si="57"/>
        <v>PASS</v>
      </c>
      <c r="Q231">
        <f t="shared" si="58"/>
        <v>116</v>
      </c>
      <c r="R231">
        <v>116</v>
      </c>
      <c r="S231" t="str">
        <f t="shared" si="59"/>
        <v>PASS</v>
      </c>
      <c r="T231">
        <f t="shared" si="60"/>
        <v>24</v>
      </c>
      <c r="U231">
        <v>24</v>
      </c>
      <c r="V231" t="str">
        <f t="shared" si="61"/>
        <v>PASS</v>
      </c>
      <c r="W231" t="b">
        <f t="shared" si="64"/>
        <v>0</v>
      </c>
    </row>
    <row r="232" spans="1:23">
      <c r="A232">
        <v>231</v>
      </c>
      <c r="B232" s="2">
        <v>42432</v>
      </c>
      <c r="C232" s="2">
        <v>43436</v>
      </c>
      <c r="D232" t="s">
        <v>14</v>
      </c>
      <c r="E232">
        <f t="shared" si="50"/>
        <v>2</v>
      </c>
      <c r="F232">
        <v>2</v>
      </c>
      <c r="G232" t="str">
        <f t="shared" si="51"/>
        <v>PASS</v>
      </c>
      <c r="H232">
        <f t="shared" si="52"/>
        <v>32</v>
      </c>
      <c r="I232">
        <v>32</v>
      </c>
      <c r="J232" t="str">
        <f t="shared" si="53"/>
        <v>PASS</v>
      </c>
      <c r="K232">
        <f t="shared" si="54"/>
        <v>1004</v>
      </c>
      <c r="L232">
        <v>1004</v>
      </c>
      <c r="M232" t="str">
        <f t="shared" si="55"/>
        <v>PASS</v>
      </c>
      <c r="N232">
        <f t="shared" si="56"/>
        <v>8</v>
      </c>
      <c r="O232">
        <v>8</v>
      </c>
      <c r="P232" t="str">
        <f t="shared" si="57"/>
        <v>PASS</v>
      </c>
      <c r="Q232">
        <f t="shared" si="58"/>
        <v>274</v>
      </c>
      <c r="R232">
        <v>274</v>
      </c>
      <c r="S232" t="str">
        <f t="shared" si="59"/>
        <v>PASS</v>
      </c>
      <c r="T232">
        <f t="shared" si="60"/>
        <v>29</v>
      </c>
      <c r="U232">
        <v>29</v>
      </c>
      <c r="V232" t="str">
        <f t="shared" si="61"/>
        <v>PASS</v>
      </c>
      <c r="W232" t="b">
        <f t="shared" si="64"/>
        <v>0</v>
      </c>
    </row>
    <row r="233" spans="1:23">
      <c r="A233">
        <v>232</v>
      </c>
      <c r="B233" s="2">
        <v>42007</v>
      </c>
      <c r="C233" s="2">
        <v>42579</v>
      </c>
      <c r="D233" t="s">
        <v>14</v>
      </c>
      <c r="E233">
        <f t="shared" si="50"/>
        <v>1</v>
      </c>
      <c r="F233">
        <v>1</v>
      </c>
      <c r="G233" t="str">
        <f t="shared" si="51"/>
        <v>PASS</v>
      </c>
      <c r="H233">
        <f t="shared" si="52"/>
        <v>18</v>
      </c>
      <c r="I233">
        <v>18</v>
      </c>
      <c r="J233" t="str">
        <f t="shared" si="53"/>
        <v>PASS</v>
      </c>
      <c r="K233">
        <f t="shared" si="54"/>
        <v>572</v>
      </c>
      <c r="L233">
        <v>572</v>
      </c>
      <c r="M233" t="str">
        <f t="shared" si="55"/>
        <v>PASS</v>
      </c>
      <c r="N233">
        <f t="shared" si="56"/>
        <v>6</v>
      </c>
      <c r="O233">
        <v>6</v>
      </c>
      <c r="P233" t="str">
        <f t="shared" si="57"/>
        <v>PASS</v>
      </c>
      <c r="Q233">
        <f t="shared" si="58"/>
        <v>206</v>
      </c>
      <c r="R233">
        <v>207</v>
      </c>
      <c r="S233" t="str">
        <f t="shared" si="59"/>
        <v>FAIL</v>
      </c>
      <c r="T233">
        <f t="shared" si="60"/>
        <v>25</v>
      </c>
      <c r="U233">
        <v>25</v>
      </c>
      <c r="V233" t="str">
        <f t="shared" si="61"/>
        <v>PASS</v>
      </c>
      <c r="W233" t="b">
        <f t="shared" si="64"/>
        <v>1</v>
      </c>
    </row>
    <row r="234" spans="1:23">
      <c r="A234">
        <v>233</v>
      </c>
      <c r="B234" s="2">
        <v>46212</v>
      </c>
      <c r="C234" s="2">
        <v>46632</v>
      </c>
      <c r="D234" t="s">
        <v>14</v>
      </c>
      <c r="E234">
        <f t="shared" si="50"/>
        <v>1</v>
      </c>
      <c r="F234">
        <v>1</v>
      </c>
      <c r="G234" t="str">
        <f t="shared" si="51"/>
        <v>PASS</v>
      </c>
      <c r="H234">
        <f t="shared" si="52"/>
        <v>13</v>
      </c>
      <c r="I234">
        <v>13</v>
      </c>
      <c r="J234" t="str">
        <f t="shared" si="53"/>
        <v>PASS</v>
      </c>
      <c r="K234">
        <f t="shared" si="54"/>
        <v>420</v>
      </c>
      <c r="L234">
        <v>420</v>
      </c>
      <c r="M234" t="str">
        <f t="shared" si="55"/>
        <v>PASS</v>
      </c>
      <c r="N234">
        <f t="shared" si="56"/>
        <v>1</v>
      </c>
      <c r="O234">
        <v>1</v>
      </c>
      <c r="P234" t="str">
        <f t="shared" si="57"/>
        <v>PASS</v>
      </c>
      <c r="Q234">
        <f t="shared" si="58"/>
        <v>55</v>
      </c>
      <c r="R234">
        <v>55</v>
      </c>
      <c r="S234" t="str">
        <f t="shared" si="59"/>
        <v>PASS</v>
      </c>
      <c r="T234">
        <f t="shared" si="60"/>
        <v>24</v>
      </c>
      <c r="U234">
        <v>24</v>
      </c>
      <c r="V234" t="str">
        <f t="shared" si="61"/>
        <v>PASS</v>
      </c>
      <c r="W234" t="b">
        <f>COUNTIF(E234:V234,"PASS")&lt;&gt;6</f>
        <v>0</v>
      </c>
    </row>
    <row r="235" spans="1:23">
      <c r="A235">
        <v>234</v>
      </c>
      <c r="B235" s="2">
        <v>45722</v>
      </c>
      <c r="C235" s="2">
        <v>48756</v>
      </c>
      <c r="D235" t="s">
        <v>14</v>
      </c>
      <c r="E235">
        <f t="shared" si="50"/>
        <v>8</v>
      </c>
      <c r="F235">
        <v>8</v>
      </c>
      <c r="G235" t="str">
        <f t="shared" si="51"/>
        <v>PASS</v>
      </c>
      <c r="H235">
        <f t="shared" si="52"/>
        <v>99</v>
      </c>
      <c r="I235">
        <v>99</v>
      </c>
      <c r="J235" t="str">
        <f t="shared" si="53"/>
        <v>PASS</v>
      </c>
      <c r="K235">
        <f t="shared" si="54"/>
        <v>3034</v>
      </c>
      <c r="L235">
        <v>3034</v>
      </c>
      <c r="M235" t="str">
        <f t="shared" si="55"/>
        <v>PASS</v>
      </c>
      <c r="N235">
        <f t="shared" si="56"/>
        <v>3</v>
      </c>
      <c r="O235">
        <v>3</v>
      </c>
      <c r="P235" t="str">
        <f t="shared" si="57"/>
        <v>PASS</v>
      </c>
      <c r="Q235">
        <f t="shared" si="58"/>
        <v>112</v>
      </c>
      <c r="R235">
        <v>112</v>
      </c>
      <c r="S235" t="str">
        <f t="shared" si="59"/>
        <v>PASS</v>
      </c>
      <c r="T235">
        <f t="shared" si="60"/>
        <v>20</v>
      </c>
      <c r="U235">
        <v>20</v>
      </c>
      <c r="V235" t="str">
        <f t="shared" si="61"/>
        <v>PASS</v>
      </c>
      <c r="W235" t="b">
        <f>COUNTIF(E235:V235,"PASS")&lt;&gt;6</f>
        <v>0</v>
      </c>
    </row>
    <row r="236" spans="1:23">
      <c r="A236">
        <v>235</v>
      </c>
      <c r="B236" s="2">
        <v>47487</v>
      </c>
      <c r="C236" s="2">
        <v>49721</v>
      </c>
      <c r="D236" t="s">
        <v>14</v>
      </c>
      <c r="E236">
        <f t="shared" si="50"/>
        <v>6</v>
      </c>
      <c r="F236">
        <v>6</v>
      </c>
      <c r="G236" t="str">
        <f t="shared" si="51"/>
        <v>PASS</v>
      </c>
      <c r="H236">
        <f t="shared" si="52"/>
        <v>73</v>
      </c>
      <c r="I236">
        <v>73</v>
      </c>
      <c r="J236" t="str">
        <f t="shared" si="53"/>
        <v>PASS</v>
      </c>
      <c r="K236">
        <f t="shared" si="54"/>
        <v>2234</v>
      </c>
      <c r="L236">
        <v>2234</v>
      </c>
      <c r="M236" t="str">
        <f t="shared" si="55"/>
        <v>PASS</v>
      </c>
      <c r="N236">
        <f t="shared" si="56"/>
        <v>1</v>
      </c>
      <c r="O236">
        <v>1</v>
      </c>
      <c r="P236" t="str">
        <f t="shared" si="57"/>
        <v>PASS</v>
      </c>
      <c r="Q236">
        <f t="shared" si="58"/>
        <v>43</v>
      </c>
      <c r="R236">
        <v>43</v>
      </c>
      <c r="S236" t="str">
        <f t="shared" si="59"/>
        <v>PASS</v>
      </c>
      <c r="T236">
        <f t="shared" si="60"/>
        <v>12</v>
      </c>
      <c r="U236">
        <v>12</v>
      </c>
      <c r="V236" t="str">
        <f t="shared" si="61"/>
        <v>PASS</v>
      </c>
      <c r="W236" t="b">
        <f t="shared" ref="W236:W257" si="65">COUNTIF(E236:V236,"PASS")&lt;&gt;6</f>
        <v>0</v>
      </c>
    </row>
    <row r="237" spans="1:23">
      <c r="A237">
        <v>236</v>
      </c>
      <c r="B237" s="2">
        <v>40891</v>
      </c>
      <c r="C237" s="2">
        <v>43310</v>
      </c>
      <c r="D237" t="s">
        <v>14</v>
      </c>
      <c r="E237">
        <f t="shared" si="50"/>
        <v>6</v>
      </c>
      <c r="F237">
        <v>6</v>
      </c>
      <c r="G237" t="str">
        <f t="shared" si="51"/>
        <v>PASS</v>
      </c>
      <c r="H237">
        <f t="shared" si="52"/>
        <v>79</v>
      </c>
      <c r="I237">
        <v>79</v>
      </c>
      <c r="J237" t="str">
        <f t="shared" si="53"/>
        <v>PASS</v>
      </c>
      <c r="K237">
        <f t="shared" si="54"/>
        <v>2419</v>
      </c>
      <c r="L237">
        <v>2419</v>
      </c>
      <c r="M237" t="str">
        <f t="shared" si="55"/>
        <v>PASS</v>
      </c>
      <c r="N237">
        <f t="shared" si="56"/>
        <v>7</v>
      </c>
      <c r="O237">
        <v>7</v>
      </c>
      <c r="P237" t="str">
        <f t="shared" si="57"/>
        <v>PASS</v>
      </c>
      <c r="Q237">
        <f t="shared" si="58"/>
        <v>228</v>
      </c>
      <c r="R237">
        <v>227</v>
      </c>
      <c r="S237" t="str">
        <f t="shared" si="59"/>
        <v>FAIL</v>
      </c>
      <c r="T237">
        <f t="shared" si="60"/>
        <v>15</v>
      </c>
      <c r="U237">
        <v>15</v>
      </c>
      <c r="V237" t="str">
        <f t="shared" si="61"/>
        <v>PASS</v>
      </c>
      <c r="W237" t="b">
        <f t="shared" si="65"/>
        <v>1</v>
      </c>
    </row>
    <row r="238" spans="1:23">
      <c r="A238">
        <v>237</v>
      </c>
      <c r="B238" s="2">
        <v>43635</v>
      </c>
      <c r="C238" s="2">
        <v>43766</v>
      </c>
      <c r="D238" t="s">
        <v>14</v>
      </c>
      <c r="E238">
        <f t="shared" si="50"/>
        <v>0</v>
      </c>
      <c r="F238">
        <v>0</v>
      </c>
      <c r="G238" t="str">
        <f t="shared" si="51"/>
        <v>PASS</v>
      </c>
      <c r="H238">
        <f t="shared" si="52"/>
        <v>4</v>
      </c>
      <c r="I238">
        <v>4</v>
      </c>
      <c r="J238" t="str">
        <f t="shared" si="53"/>
        <v>PASS</v>
      </c>
      <c r="K238">
        <f t="shared" si="54"/>
        <v>131</v>
      </c>
      <c r="L238">
        <v>131</v>
      </c>
      <c r="M238" t="str">
        <f t="shared" si="55"/>
        <v>PASS</v>
      </c>
      <c r="N238">
        <f t="shared" si="56"/>
        <v>4</v>
      </c>
      <c r="O238">
        <v>4</v>
      </c>
      <c r="P238" t="str">
        <f t="shared" si="57"/>
        <v>PASS</v>
      </c>
      <c r="Q238">
        <f t="shared" si="58"/>
        <v>131</v>
      </c>
      <c r="R238">
        <v>131</v>
      </c>
      <c r="S238" t="str">
        <f t="shared" si="59"/>
        <v>PASS</v>
      </c>
      <c r="T238">
        <f t="shared" si="60"/>
        <v>9</v>
      </c>
      <c r="U238">
        <v>9</v>
      </c>
      <c r="V238" t="str">
        <f t="shared" si="61"/>
        <v>PASS</v>
      </c>
      <c r="W238" t="b">
        <f t="shared" si="65"/>
        <v>0</v>
      </c>
    </row>
    <row r="239" spans="1:23">
      <c r="A239">
        <v>238</v>
      </c>
      <c r="B239" s="2">
        <v>40423</v>
      </c>
      <c r="C239" s="2">
        <v>40807</v>
      </c>
      <c r="D239" t="s">
        <v>14</v>
      </c>
      <c r="E239">
        <f t="shared" si="50"/>
        <v>1</v>
      </c>
      <c r="F239">
        <v>1</v>
      </c>
      <c r="G239" t="str">
        <f t="shared" si="51"/>
        <v>PASS</v>
      </c>
      <c r="H239">
        <f t="shared" si="52"/>
        <v>12</v>
      </c>
      <c r="I239">
        <v>12</v>
      </c>
      <c r="J239" t="str">
        <f t="shared" si="53"/>
        <v>PASS</v>
      </c>
      <c r="K239">
        <f t="shared" si="54"/>
        <v>384</v>
      </c>
      <c r="L239">
        <v>384</v>
      </c>
      <c r="M239" t="str">
        <f t="shared" si="55"/>
        <v>PASS</v>
      </c>
      <c r="N239">
        <f t="shared" si="56"/>
        <v>0</v>
      </c>
      <c r="O239">
        <v>0</v>
      </c>
      <c r="P239" t="str">
        <f t="shared" si="57"/>
        <v>PASS</v>
      </c>
      <c r="Q239">
        <f t="shared" si="58"/>
        <v>19</v>
      </c>
      <c r="R239">
        <v>19</v>
      </c>
      <c r="S239" t="str">
        <f t="shared" si="59"/>
        <v>PASS</v>
      </c>
      <c r="T239">
        <f t="shared" si="60"/>
        <v>19</v>
      </c>
      <c r="U239">
        <v>19</v>
      </c>
      <c r="V239" t="str">
        <f t="shared" si="61"/>
        <v>PASS</v>
      </c>
      <c r="W239" t="b">
        <f t="shared" si="65"/>
        <v>0</v>
      </c>
    </row>
    <row r="240" spans="1:23">
      <c r="A240">
        <v>239</v>
      </c>
      <c r="B240" s="2">
        <v>41970</v>
      </c>
      <c r="C240" s="2">
        <v>42923</v>
      </c>
      <c r="D240" t="s">
        <v>14</v>
      </c>
      <c r="E240">
        <f t="shared" si="50"/>
        <v>2</v>
      </c>
      <c r="F240">
        <v>2</v>
      </c>
      <c r="G240" t="str">
        <f t="shared" si="51"/>
        <v>PASS</v>
      </c>
      <c r="H240">
        <f t="shared" si="52"/>
        <v>31</v>
      </c>
      <c r="I240">
        <v>31</v>
      </c>
      <c r="J240" t="str">
        <f t="shared" si="53"/>
        <v>PASS</v>
      </c>
      <c r="K240">
        <f t="shared" si="54"/>
        <v>953</v>
      </c>
      <c r="L240">
        <v>953</v>
      </c>
      <c r="M240" t="str">
        <f t="shared" si="55"/>
        <v>PASS</v>
      </c>
      <c r="N240">
        <f t="shared" si="56"/>
        <v>7</v>
      </c>
      <c r="O240">
        <v>7</v>
      </c>
      <c r="P240" t="str">
        <f t="shared" si="57"/>
        <v>PASS</v>
      </c>
      <c r="Q240">
        <f t="shared" si="58"/>
        <v>222</v>
      </c>
      <c r="R240">
        <v>222</v>
      </c>
      <c r="S240" t="str">
        <f t="shared" si="59"/>
        <v>PASS</v>
      </c>
      <c r="T240">
        <f t="shared" si="60"/>
        <v>10</v>
      </c>
      <c r="U240">
        <v>10</v>
      </c>
      <c r="V240" t="str">
        <f t="shared" si="61"/>
        <v>PASS</v>
      </c>
      <c r="W240" t="b">
        <f t="shared" si="65"/>
        <v>0</v>
      </c>
    </row>
    <row r="241" spans="1:23">
      <c r="A241">
        <v>240</v>
      </c>
      <c r="B241" s="2">
        <v>44318</v>
      </c>
      <c r="C241" s="2">
        <v>46784</v>
      </c>
      <c r="D241" t="s">
        <v>14</v>
      </c>
      <c r="E241">
        <f t="shared" si="50"/>
        <v>6</v>
      </c>
      <c r="F241">
        <v>6</v>
      </c>
      <c r="G241" t="str">
        <f t="shared" si="51"/>
        <v>PASS</v>
      </c>
      <c r="H241">
        <f t="shared" si="52"/>
        <v>80</v>
      </c>
      <c r="I241">
        <v>80</v>
      </c>
      <c r="J241" t="str">
        <f t="shared" si="53"/>
        <v>PASS</v>
      </c>
      <c r="K241">
        <f t="shared" si="54"/>
        <v>2466</v>
      </c>
      <c r="L241">
        <v>2466</v>
      </c>
      <c r="M241" t="str">
        <f t="shared" si="55"/>
        <v>PASS</v>
      </c>
      <c r="N241">
        <f t="shared" si="56"/>
        <v>8</v>
      </c>
      <c r="O241">
        <v>8</v>
      </c>
      <c r="P241" t="str">
        <f t="shared" si="57"/>
        <v>PASS</v>
      </c>
      <c r="Q241">
        <f t="shared" si="58"/>
        <v>275</v>
      </c>
      <c r="R241">
        <v>275</v>
      </c>
      <c r="S241" t="str">
        <f t="shared" si="59"/>
        <v>PASS</v>
      </c>
      <c r="T241">
        <f t="shared" si="60"/>
        <v>30</v>
      </c>
      <c r="U241">
        <v>30</v>
      </c>
      <c r="V241" t="str">
        <f t="shared" si="61"/>
        <v>PASS</v>
      </c>
      <c r="W241" t="b">
        <f t="shared" si="65"/>
        <v>0</v>
      </c>
    </row>
    <row r="242" spans="1:23">
      <c r="A242">
        <v>241</v>
      </c>
      <c r="B242" s="2">
        <v>40396</v>
      </c>
      <c r="C242" s="2">
        <v>42695</v>
      </c>
      <c r="D242" t="s">
        <v>14</v>
      </c>
      <c r="E242">
        <f t="shared" si="50"/>
        <v>6</v>
      </c>
      <c r="F242">
        <v>6</v>
      </c>
      <c r="G242" t="str">
        <f t="shared" si="51"/>
        <v>PASS</v>
      </c>
      <c r="H242">
        <f t="shared" si="52"/>
        <v>75</v>
      </c>
      <c r="I242">
        <v>75</v>
      </c>
      <c r="J242" t="str">
        <f t="shared" si="53"/>
        <v>PASS</v>
      </c>
      <c r="K242">
        <f t="shared" si="54"/>
        <v>2299</v>
      </c>
      <c r="L242">
        <v>2299</v>
      </c>
      <c r="M242" t="str">
        <f t="shared" si="55"/>
        <v>PASS</v>
      </c>
      <c r="N242">
        <f t="shared" si="56"/>
        <v>3</v>
      </c>
      <c r="O242">
        <v>3</v>
      </c>
      <c r="P242" t="str">
        <f t="shared" si="57"/>
        <v>PASS</v>
      </c>
      <c r="Q242">
        <f t="shared" si="58"/>
        <v>107</v>
      </c>
      <c r="R242">
        <v>107</v>
      </c>
      <c r="S242" t="str">
        <f t="shared" si="59"/>
        <v>PASS</v>
      </c>
      <c r="T242">
        <f t="shared" si="60"/>
        <v>15</v>
      </c>
      <c r="U242">
        <v>15</v>
      </c>
      <c r="V242" t="str">
        <f t="shared" si="61"/>
        <v>PASS</v>
      </c>
      <c r="W242" t="b">
        <f t="shared" si="65"/>
        <v>0</v>
      </c>
    </row>
    <row r="243" spans="1:23">
      <c r="A243">
        <v>242</v>
      </c>
      <c r="B243" s="2">
        <v>41807</v>
      </c>
      <c r="C243" s="2">
        <v>44740</v>
      </c>
      <c r="D243" t="s">
        <v>14</v>
      </c>
      <c r="E243">
        <f t="shared" si="50"/>
        <v>8</v>
      </c>
      <c r="F243">
        <v>8</v>
      </c>
      <c r="G243" t="str">
        <f t="shared" si="51"/>
        <v>PASS</v>
      </c>
      <c r="H243">
        <f t="shared" si="52"/>
        <v>96</v>
      </c>
      <c r="I243">
        <v>96</v>
      </c>
      <c r="J243" t="str">
        <f t="shared" si="53"/>
        <v>PASS</v>
      </c>
      <c r="K243">
        <f t="shared" si="54"/>
        <v>2933</v>
      </c>
      <c r="L243">
        <v>2933</v>
      </c>
      <c r="M243" t="str">
        <f t="shared" si="55"/>
        <v>PASS</v>
      </c>
      <c r="N243">
        <f t="shared" si="56"/>
        <v>0</v>
      </c>
      <c r="O243">
        <v>0</v>
      </c>
      <c r="P243" t="str">
        <f t="shared" si="57"/>
        <v>PASS</v>
      </c>
      <c r="Q243">
        <f t="shared" si="58"/>
        <v>11</v>
      </c>
      <c r="R243">
        <v>11</v>
      </c>
      <c r="S243" t="str">
        <f t="shared" si="59"/>
        <v>PASS</v>
      </c>
      <c r="T243">
        <f t="shared" si="60"/>
        <v>11</v>
      </c>
      <c r="U243">
        <v>11</v>
      </c>
      <c r="V243" t="str">
        <f t="shared" si="61"/>
        <v>PASS</v>
      </c>
      <c r="W243" t="b">
        <f t="shared" si="65"/>
        <v>0</v>
      </c>
    </row>
    <row r="244" spans="1:23">
      <c r="A244">
        <v>243</v>
      </c>
      <c r="B244" s="2">
        <v>45502</v>
      </c>
      <c r="C244" s="2">
        <v>48375</v>
      </c>
      <c r="D244" t="s">
        <v>14</v>
      </c>
      <c r="E244">
        <f t="shared" si="50"/>
        <v>7</v>
      </c>
      <c r="F244">
        <v>7</v>
      </c>
      <c r="G244" t="str">
        <f t="shared" si="51"/>
        <v>PASS</v>
      </c>
      <c r="H244">
        <f t="shared" si="52"/>
        <v>94</v>
      </c>
      <c r="I244">
        <v>94</v>
      </c>
      <c r="J244" t="str">
        <f t="shared" si="53"/>
        <v>PASS</v>
      </c>
      <c r="K244">
        <f t="shared" si="54"/>
        <v>2873</v>
      </c>
      <c r="L244">
        <v>2873</v>
      </c>
      <c r="M244" t="str">
        <f t="shared" si="55"/>
        <v>PASS</v>
      </c>
      <c r="N244">
        <f t="shared" si="56"/>
        <v>10</v>
      </c>
      <c r="O244">
        <v>10</v>
      </c>
      <c r="P244" t="str">
        <f t="shared" si="57"/>
        <v>PASS</v>
      </c>
      <c r="Q244">
        <f t="shared" si="58"/>
        <v>316</v>
      </c>
      <c r="R244">
        <v>317</v>
      </c>
      <c r="S244" t="str">
        <f t="shared" si="59"/>
        <v>FAIL</v>
      </c>
      <c r="T244">
        <f t="shared" si="60"/>
        <v>12</v>
      </c>
      <c r="U244">
        <v>12</v>
      </c>
      <c r="V244" t="str">
        <f t="shared" si="61"/>
        <v>PASS</v>
      </c>
      <c r="W244" t="b">
        <f t="shared" si="65"/>
        <v>1</v>
      </c>
    </row>
    <row r="245" spans="1:23">
      <c r="A245">
        <v>244</v>
      </c>
      <c r="B245" s="2">
        <v>44643</v>
      </c>
      <c r="C245" s="2">
        <v>46362</v>
      </c>
      <c r="D245" t="s">
        <v>14</v>
      </c>
      <c r="E245">
        <f t="shared" si="50"/>
        <v>4</v>
      </c>
      <c r="F245">
        <v>4</v>
      </c>
      <c r="G245" t="str">
        <f t="shared" si="51"/>
        <v>PASS</v>
      </c>
      <c r="H245">
        <f t="shared" si="52"/>
        <v>56</v>
      </c>
      <c r="I245">
        <v>56</v>
      </c>
      <c r="J245" t="str">
        <f t="shared" si="53"/>
        <v>PASS</v>
      </c>
      <c r="K245">
        <f t="shared" si="54"/>
        <v>1719</v>
      </c>
      <c r="L245">
        <v>1719</v>
      </c>
      <c r="M245" t="str">
        <f t="shared" si="55"/>
        <v>PASS</v>
      </c>
      <c r="N245">
        <f t="shared" si="56"/>
        <v>8</v>
      </c>
      <c r="O245">
        <v>8</v>
      </c>
      <c r="P245" t="str">
        <f t="shared" si="57"/>
        <v>PASS</v>
      </c>
      <c r="Q245">
        <f t="shared" si="58"/>
        <v>258</v>
      </c>
      <c r="R245">
        <v>258</v>
      </c>
      <c r="S245" t="str">
        <f t="shared" si="59"/>
        <v>PASS</v>
      </c>
      <c r="T245">
        <f t="shared" si="60"/>
        <v>13</v>
      </c>
      <c r="U245">
        <v>13</v>
      </c>
      <c r="V245" t="str">
        <f t="shared" si="61"/>
        <v>PASS</v>
      </c>
      <c r="W245" t="b">
        <f t="shared" si="65"/>
        <v>0</v>
      </c>
    </row>
    <row r="246" spans="1:23">
      <c r="A246">
        <v>245</v>
      </c>
      <c r="B246" s="2">
        <v>41984</v>
      </c>
      <c r="C246" s="2">
        <v>43824</v>
      </c>
      <c r="D246" t="s">
        <v>14</v>
      </c>
      <c r="E246">
        <f t="shared" si="50"/>
        <v>5</v>
      </c>
      <c r="F246">
        <v>5</v>
      </c>
      <c r="G246" t="str">
        <f t="shared" si="51"/>
        <v>PASS</v>
      </c>
      <c r="H246">
        <f t="shared" si="52"/>
        <v>60</v>
      </c>
      <c r="I246">
        <v>60</v>
      </c>
      <c r="J246" t="str">
        <f t="shared" si="53"/>
        <v>PASS</v>
      </c>
      <c r="K246">
        <f t="shared" si="54"/>
        <v>1840</v>
      </c>
      <c r="L246">
        <v>1840</v>
      </c>
      <c r="M246" t="str">
        <f t="shared" si="55"/>
        <v>PASS</v>
      </c>
      <c r="N246">
        <f t="shared" si="56"/>
        <v>0</v>
      </c>
      <c r="O246">
        <v>0</v>
      </c>
      <c r="P246" t="str">
        <f t="shared" si="57"/>
        <v>PASS</v>
      </c>
      <c r="Q246">
        <f t="shared" si="58"/>
        <v>14</v>
      </c>
      <c r="R246">
        <v>14</v>
      </c>
      <c r="S246" t="str">
        <f t="shared" si="59"/>
        <v>PASS</v>
      </c>
      <c r="T246">
        <f t="shared" si="60"/>
        <v>14</v>
      </c>
      <c r="U246">
        <v>14</v>
      </c>
      <c r="V246" t="str">
        <f t="shared" si="61"/>
        <v>PASS</v>
      </c>
      <c r="W246" t="b">
        <f t="shared" si="65"/>
        <v>0</v>
      </c>
    </row>
    <row r="247" spans="1:23">
      <c r="A247">
        <v>246</v>
      </c>
      <c r="B247" s="2">
        <v>45006</v>
      </c>
      <c r="C247" s="2">
        <v>46146</v>
      </c>
      <c r="D247" t="s">
        <v>14</v>
      </c>
      <c r="E247">
        <f t="shared" si="50"/>
        <v>3</v>
      </c>
      <c r="F247">
        <v>3</v>
      </c>
      <c r="G247" t="str">
        <f t="shared" si="51"/>
        <v>PASS</v>
      </c>
      <c r="H247">
        <f t="shared" si="52"/>
        <v>37</v>
      </c>
      <c r="I247">
        <v>37</v>
      </c>
      <c r="J247" t="str">
        <f t="shared" si="53"/>
        <v>PASS</v>
      </c>
      <c r="K247">
        <f t="shared" si="54"/>
        <v>1140</v>
      </c>
      <c r="L247">
        <v>1140</v>
      </c>
      <c r="M247" t="str">
        <f t="shared" si="55"/>
        <v>PASS</v>
      </c>
      <c r="N247">
        <f t="shared" si="56"/>
        <v>1</v>
      </c>
      <c r="O247">
        <v>1</v>
      </c>
      <c r="P247" t="str">
        <f t="shared" si="57"/>
        <v>PASS</v>
      </c>
      <c r="Q247">
        <f t="shared" si="58"/>
        <v>44</v>
      </c>
      <c r="R247">
        <v>44</v>
      </c>
      <c r="S247" t="str">
        <f t="shared" si="59"/>
        <v>PASS</v>
      </c>
      <c r="T247">
        <f t="shared" si="60"/>
        <v>13</v>
      </c>
      <c r="U247">
        <v>13</v>
      </c>
      <c r="V247" t="str">
        <f t="shared" si="61"/>
        <v>PASS</v>
      </c>
      <c r="W247" t="b">
        <f t="shared" si="65"/>
        <v>0</v>
      </c>
    </row>
    <row r="248" spans="1:23">
      <c r="A248">
        <v>247</v>
      </c>
      <c r="B248" s="2">
        <v>46809</v>
      </c>
      <c r="C248" s="2">
        <v>50370</v>
      </c>
      <c r="D248" t="s">
        <v>14</v>
      </c>
      <c r="E248">
        <f t="shared" si="50"/>
        <v>9</v>
      </c>
      <c r="F248">
        <v>9</v>
      </c>
      <c r="G248" t="str">
        <f t="shared" si="51"/>
        <v>PASS</v>
      </c>
      <c r="H248">
        <f t="shared" si="52"/>
        <v>117</v>
      </c>
      <c r="I248">
        <v>117</v>
      </c>
      <c r="J248" t="str">
        <f t="shared" si="53"/>
        <v>PASS</v>
      </c>
      <c r="K248">
        <f t="shared" si="54"/>
        <v>3561</v>
      </c>
      <c r="L248">
        <v>3561</v>
      </c>
      <c r="M248" t="str">
        <f t="shared" si="55"/>
        <v>PASS</v>
      </c>
      <c r="N248">
        <f t="shared" si="56"/>
        <v>9</v>
      </c>
      <c r="O248">
        <v>9</v>
      </c>
      <c r="P248" t="str">
        <f t="shared" si="57"/>
        <v>PASS</v>
      </c>
      <c r="Q248">
        <f t="shared" si="58"/>
        <v>274</v>
      </c>
      <c r="R248">
        <v>273</v>
      </c>
      <c r="S248" t="str">
        <f t="shared" si="59"/>
        <v>FAIL</v>
      </c>
      <c r="T248">
        <f t="shared" si="60"/>
        <v>0</v>
      </c>
      <c r="U248">
        <v>0</v>
      </c>
      <c r="V248" t="str">
        <f t="shared" si="61"/>
        <v>PASS</v>
      </c>
      <c r="W248" t="b">
        <f t="shared" si="65"/>
        <v>1</v>
      </c>
    </row>
    <row r="249" spans="1:23">
      <c r="A249">
        <v>248</v>
      </c>
      <c r="B249" s="2">
        <v>40232</v>
      </c>
      <c r="C249" s="2">
        <v>43341</v>
      </c>
      <c r="D249" t="s">
        <v>14</v>
      </c>
      <c r="E249">
        <f t="shared" si="50"/>
        <v>8</v>
      </c>
      <c r="F249">
        <v>8</v>
      </c>
      <c r="G249" t="str">
        <f t="shared" si="51"/>
        <v>PASS</v>
      </c>
      <c r="H249">
        <f t="shared" si="52"/>
        <v>102</v>
      </c>
      <c r="I249">
        <v>102</v>
      </c>
      <c r="J249" t="str">
        <f t="shared" si="53"/>
        <v>PASS</v>
      </c>
      <c r="K249">
        <f t="shared" si="54"/>
        <v>3109</v>
      </c>
      <c r="L249">
        <v>3109</v>
      </c>
      <c r="M249" t="str">
        <f t="shared" si="55"/>
        <v>PASS</v>
      </c>
      <c r="N249">
        <f t="shared" si="56"/>
        <v>6</v>
      </c>
      <c r="O249">
        <v>6</v>
      </c>
      <c r="P249" t="str">
        <f t="shared" si="57"/>
        <v>PASS</v>
      </c>
      <c r="Q249">
        <f t="shared" si="58"/>
        <v>187</v>
      </c>
      <c r="R249">
        <v>187</v>
      </c>
      <c r="S249" t="str">
        <f t="shared" si="59"/>
        <v>PASS</v>
      </c>
      <c r="T249">
        <f t="shared" si="60"/>
        <v>6</v>
      </c>
      <c r="U249">
        <v>6</v>
      </c>
      <c r="V249" t="str">
        <f t="shared" si="61"/>
        <v>PASS</v>
      </c>
      <c r="W249" t="b">
        <f t="shared" si="65"/>
        <v>0</v>
      </c>
    </row>
    <row r="250" spans="1:23">
      <c r="A250">
        <v>249</v>
      </c>
      <c r="B250" s="2">
        <v>46780</v>
      </c>
      <c r="C250" s="2">
        <v>47434</v>
      </c>
      <c r="D250" t="s">
        <v>14</v>
      </c>
      <c r="E250">
        <f t="shared" si="50"/>
        <v>1</v>
      </c>
      <c r="F250">
        <v>1</v>
      </c>
      <c r="G250" t="str">
        <f t="shared" si="51"/>
        <v>PASS</v>
      </c>
      <c r="H250">
        <f t="shared" si="52"/>
        <v>21</v>
      </c>
      <c r="I250">
        <v>21</v>
      </c>
      <c r="J250" t="str">
        <f t="shared" si="53"/>
        <v>PASS</v>
      </c>
      <c r="K250">
        <f t="shared" si="54"/>
        <v>654</v>
      </c>
      <c r="L250">
        <v>654</v>
      </c>
      <c r="M250" t="str">
        <f t="shared" si="55"/>
        <v>PASS</v>
      </c>
      <c r="N250">
        <f t="shared" si="56"/>
        <v>9</v>
      </c>
      <c r="O250">
        <v>9</v>
      </c>
      <c r="P250" t="str">
        <f t="shared" si="57"/>
        <v>PASS</v>
      </c>
      <c r="Q250">
        <f t="shared" si="58"/>
        <v>289</v>
      </c>
      <c r="R250">
        <v>288</v>
      </c>
      <c r="S250" t="str">
        <f t="shared" si="59"/>
        <v>FAIL</v>
      </c>
      <c r="T250">
        <f t="shared" si="60"/>
        <v>15</v>
      </c>
      <c r="U250">
        <v>15</v>
      </c>
      <c r="V250" t="str">
        <f t="shared" si="61"/>
        <v>PASS</v>
      </c>
      <c r="W250" t="b">
        <f t="shared" si="65"/>
        <v>1</v>
      </c>
    </row>
    <row r="251" spans="1:23">
      <c r="A251">
        <v>250</v>
      </c>
      <c r="B251" s="2">
        <v>45898</v>
      </c>
      <c r="C251" s="2">
        <v>47630</v>
      </c>
      <c r="D251" t="s">
        <v>14</v>
      </c>
      <c r="E251">
        <f t="shared" si="50"/>
        <v>4</v>
      </c>
      <c r="F251">
        <v>4</v>
      </c>
      <c r="G251" t="str">
        <f t="shared" si="51"/>
        <v>PASS</v>
      </c>
      <c r="H251">
        <f t="shared" si="52"/>
        <v>56</v>
      </c>
      <c r="I251">
        <v>56</v>
      </c>
      <c r="J251" t="str">
        <f t="shared" si="53"/>
        <v>PASS</v>
      </c>
      <c r="K251">
        <f t="shared" si="54"/>
        <v>1732</v>
      </c>
      <c r="L251">
        <v>1732</v>
      </c>
      <c r="M251" t="str">
        <f t="shared" si="55"/>
        <v>PASS</v>
      </c>
      <c r="N251">
        <f t="shared" si="56"/>
        <v>8</v>
      </c>
      <c r="O251">
        <v>8</v>
      </c>
      <c r="P251" t="str">
        <f t="shared" si="57"/>
        <v>PASS</v>
      </c>
      <c r="Q251">
        <f t="shared" si="58"/>
        <v>271</v>
      </c>
      <c r="R251">
        <v>271</v>
      </c>
      <c r="S251" t="str">
        <f t="shared" si="59"/>
        <v>PASS</v>
      </c>
      <c r="T251">
        <f t="shared" si="60"/>
        <v>28</v>
      </c>
      <c r="U251">
        <v>28</v>
      </c>
      <c r="V251" t="str">
        <f t="shared" si="61"/>
        <v>PASS</v>
      </c>
      <c r="W251" t="b">
        <f t="shared" si="65"/>
        <v>0</v>
      </c>
    </row>
    <row r="252" spans="1:23">
      <c r="A252">
        <v>251</v>
      </c>
      <c r="B252" s="2">
        <v>42966</v>
      </c>
      <c r="C252" s="2">
        <v>44105</v>
      </c>
      <c r="D252" t="s">
        <v>14</v>
      </c>
      <c r="E252">
        <f t="shared" si="50"/>
        <v>3</v>
      </c>
      <c r="F252">
        <v>3</v>
      </c>
      <c r="G252" t="str">
        <f t="shared" si="51"/>
        <v>PASS</v>
      </c>
      <c r="H252">
        <f t="shared" si="52"/>
        <v>37</v>
      </c>
      <c r="I252">
        <v>37</v>
      </c>
      <c r="J252" t="str">
        <f t="shared" si="53"/>
        <v>PASS</v>
      </c>
      <c r="K252">
        <f t="shared" si="54"/>
        <v>1139</v>
      </c>
      <c r="L252">
        <v>1139</v>
      </c>
      <c r="M252" t="str">
        <f t="shared" si="55"/>
        <v>PASS</v>
      </c>
      <c r="N252">
        <f t="shared" si="56"/>
        <v>1</v>
      </c>
      <c r="O252">
        <v>1</v>
      </c>
      <c r="P252" t="str">
        <f t="shared" si="57"/>
        <v>PASS</v>
      </c>
      <c r="Q252">
        <f t="shared" si="58"/>
        <v>43</v>
      </c>
      <c r="R252">
        <v>43</v>
      </c>
      <c r="S252" t="str">
        <f t="shared" si="59"/>
        <v>PASS</v>
      </c>
      <c r="T252">
        <f t="shared" si="60"/>
        <v>12</v>
      </c>
      <c r="U252">
        <v>12</v>
      </c>
      <c r="V252" t="str">
        <f t="shared" si="61"/>
        <v>PASS</v>
      </c>
      <c r="W252" t="b">
        <f t="shared" si="65"/>
        <v>0</v>
      </c>
    </row>
    <row r="253" spans="1:23">
      <c r="A253">
        <v>252</v>
      </c>
      <c r="B253" s="2">
        <v>41452</v>
      </c>
      <c r="C253" s="2">
        <v>42334</v>
      </c>
      <c r="D253" t="s">
        <v>14</v>
      </c>
      <c r="E253">
        <f t="shared" si="50"/>
        <v>2</v>
      </c>
      <c r="F253">
        <v>2</v>
      </c>
      <c r="G253" t="str">
        <f t="shared" si="51"/>
        <v>PASS</v>
      </c>
      <c r="H253">
        <f t="shared" si="52"/>
        <v>28</v>
      </c>
      <c r="I253">
        <v>28</v>
      </c>
      <c r="J253" t="str">
        <f t="shared" si="53"/>
        <v>PASS</v>
      </c>
      <c r="K253">
        <f t="shared" si="54"/>
        <v>882</v>
      </c>
      <c r="L253">
        <v>882</v>
      </c>
      <c r="M253" t="str">
        <f t="shared" si="55"/>
        <v>PASS</v>
      </c>
      <c r="N253">
        <f t="shared" si="56"/>
        <v>4</v>
      </c>
      <c r="O253">
        <v>4</v>
      </c>
      <c r="P253" t="str">
        <f t="shared" si="57"/>
        <v>PASS</v>
      </c>
      <c r="Q253">
        <f t="shared" si="58"/>
        <v>152</v>
      </c>
      <c r="R253">
        <v>152</v>
      </c>
      <c r="S253" t="str">
        <f t="shared" si="59"/>
        <v>PASS</v>
      </c>
      <c r="T253">
        <f t="shared" si="60"/>
        <v>30</v>
      </c>
      <c r="U253">
        <v>30</v>
      </c>
      <c r="V253" t="str">
        <f t="shared" si="61"/>
        <v>PASS</v>
      </c>
      <c r="W253" t="b">
        <f t="shared" si="65"/>
        <v>0</v>
      </c>
    </row>
    <row r="254" spans="1:23">
      <c r="A254">
        <v>253</v>
      </c>
      <c r="B254" s="2">
        <v>46433</v>
      </c>
      <c r="C254" s="2">
        <v>47812</v>
      </c>
      <c r="D254" t="s">
        <v>14</v>
      </c>
      <c r="E254">
        <f t="shared" si="50"/>
        <v>3</v>
      </c>
      <c r="F254">
        <v>3</v>
      </c>
      <c r="G254" t="str">
        <f t="shared" si="51"/>
        <v>PASS</v>
      </c>
      <c r="H254">
        <f t="shared" si="52"/>
        <v>45</v>
      </c>
      <c r="I254">
        <v>45</v>
      </c>
      <c r="J254" t="str">
        <f t="shared" si="53"/>
        <v>PASS</v>
      </c>
      <c r="K254">
        <f t="shared" si="54"/>
        <v>1379</v>
      </c>
      <c r="L254">
        <v>1379</v>
      </c>
      <c r="M254" t="str">
        <f t="shared" si="55"/>
        <v>PASS</v>
      </c>
      <c r="N254">
        <f t="shared" si="56"/>
        <v>9</v>
      </c>
      <c r="O254">
        <v>9</v>
      </c>
      <c r="P254" t="str">
        <f t="shared" si="57"/>
        <v>PASS</v>
      </c>
      <c r="Q254">
        <f t="shared" si="58"/>
        <v>283</v>
      </c>
      <c r="R254">
        <v>283</v>
      </c>
      <c r="S254" t="str">
        <f t="shared" si="59"/>
        <v>PASS</v>
      </c>
      <c r="T254">
        <f t="shared" si="60"/>
        <v>10</v>
      </c>
      <c r="U254">
        <v>10</v>
      </c>
      <c r="V254" t="str">
        <f t="shared" si="61"/>
        <v>PASS</v>
      </c>
      <c r="W254" t="b">
        <f t="shared" si="65"/>
        <v>0</v>
      </c>
    </row>
    <row r="255" spans="1:23">
      <c r="A255">
        <v>254</v>
      </c>
      <c r="B255" s="2">
        <v>41016</v>
      </c>
      <c r="C255" s="2">
        <v>41396</v>
      </c>
      <c r="D255" t="s">
        <v>14</v>
      </c>
      <c r="E255">
        <f t="shared" si="50"/>
        <v>1</v>
      </c>
      <c r="F255">
        <v>1</v>
      </c>
      <c r="G255" t="str">
        <f t="shared" si="51"/>
        <v>PASS</v>
      </c>
      <c r="H255">
        <f t="shared" si="52"/>
        <v>12</v>
      </c>
      <c r="I255">
        <v>12</v>
      </c>
      <c r="J255" t="str">
        <f t="shared" si="53"/>
        <v>PASS</v>
      </c>
      <c r="K255">
        <f t="shared" si="54"/>
        <v>380</v>
      </c>
      <c r="L255">
        <v>380</v>
      </c>
      <c r="M255" t="str">
        <f t="shared" si="55"/>
        <v>PASS</v>
      </c>
      <c r="N255">
        <f t="shared" si="56"/>
        <v>0</v>
      </c>
      <c r="O255">
        <v>0</v>
      </c>
      <c r="P255" t="str">
        <f t="shared" si="57"/>
        <v>PASS</v>
      </c>
      <c r="Q255">
        <f t="shared" si="58"/>
        <v>15</v>
      </c>
      <c r="R255">
        <v>15</v>
      </c>
      <c r="S255" t="str">
        <f t="shared" si="59"/>
        <v>PASS</v>
      </c>
      <c r="T255">
        <f t="shared" si="60"/>
        <v>15</v>
      </c>
      <c r="U255">
        <v>15</v>
      </c>
      <c r="V255" t="str">
        <f t="shared" si="61"/>
        <v>PASS</v>
      </c>
      <c r="W255" t="b">
        <f t="shared" si="65"/>
        <v>0</v>
      </c>
    </row>
    <row r="256" spans="1:23">
      <c r="A256">
        <v>255</v>
      </c>
      <c r="B256" s="2">
        <v>43291</v>
      </c>
      <c r="C256" s="2">
        <v>43688</v>
      </c>
      <c r="D256" t="s">
        <v>14</v>
      </c>
      <c r="E256">
        <f t="shared" si="50"/>
        <v>1</v>
      </c>
      <c r="F256">
        <v>1</v>
      </c>
      <c r="G256" t="str">
        <f t="shared" si="51"/>
        <v>PASS</v>
      </c>
      <c r="H256">
        <f t="shared" si="52"/>
        <v>13</v>
      </c>
      <c r="I256">
        <v>13</v>
      </c>
      <c r="J256" t="str">
        <f t="shared" si="53"/>
        <v>PASS</v>
      </c>
      <c r="K256">
        <f t="shared" si="54"/>
        <v>397</v>
      </c>
      <c r="L256">
        <v>397</v>
      </c>
      <c r="M256" t="str">
        <f t="shared" si="55"/>
        <v>PASS</v>
      </c>
      <c r="N256">
        <f t="shared" si="56"/>
        <v>1</v>
      </c>
      <c r="O256">
        <v>1</v>
      </c>
      <c r="P256" t="str">
        <f t="shared" si="57"/>
        <v>PASS</v>
      </c>
      <c r="Q256">
        <f t="shared" si="58"/>
        <v>32</v>
      </c>
      <c r="R256">
        <v>32</v>
      </c>
      <c r="S256" t="str">
        <f t="shared" si="59"/>
        <v>PASS</v>
      </c>
      <c r="T256">
        <f t="shared" si="60"/>
        <v>1</v>
      </c>
      <c r="U256">
        <v>1</v>
      </c>
      <c r="V256" t="str">
        <f t="shared" si="61"/>
        <v>PASS</v>
      </c>
      <c r="W256" t="b">
        <f t="shared" si="65"/>
        <v>0</v>
      </c>
    </row>
    <row r="257" spans="1:23">
      <c r="A257">
        <v>256</v>
      </c>
      <c r="B257" s="2">
        <v>43119</v>
      </c>
      <c r="C257" s="2">
        <v>46591</v>
      </c>
      <c r="D257" t="s">
        <v>14</v>
      </c>
      <c r="E257">
        <f t="shared" si="50"/>
        <v>9</v>
      </c>
      <c r="F257">
        <v>9</v>
      </c>
      <c r="G257" t="str">
        <f t="shared" si="51"/>
        <v>PASS</v>
      </c>
      <c r="H257">
        <f t="shared" si="52"/>
        <v>114</v>
      </c>
      <c r="I257">
        <v>114</v>
      </c>
      <c r="J257" t="str">
        <f t="shared" si="53"/>
        <v>PASS</v>
      </c>
      <c r="K257">
        <f t="shared" si="54"/>
        <v>3472</v>
      </c>
      <c r="L257">
        <v>3472</v>
      </c>
      <c r="M257" t="str">
        <f t="shared" si="55"/>
        <v>PASS</v>
      </c>
      <c r="N257">
        <f t="shared" si="56"/>
        <v>6</v>
      </c>
      <c r="O257">
        <v>6</v>
      </c>
      <c r="P257" t="str">
        <f t="shared" si="57"/>
        <v>PASS</v>
      </c>
      <c r="Q257">
        <f t="shared" si="58"/>
        <v>185</v>
      </c>
      <c r="R257">
        <v>185</v>
      </c>
      <c r="S257" t="str">
        <f t="shared" si="59"/>
        <v>PASS</v>
      </c>
      <c r="T257">
        <f t="shared" si="60"/>
        <v>4</v>
      </c>
      <c r="U257">
        <v>4</v>
      </c>
      <c r="V257" t="str">
        <f t="shared" si="61"/>
        <v>PASS</v>
      </c>
      <c r="W257" t="b">
        <f t="shared" si="65"/>
        <v>0</v>
      </c>
    </row>
    <row r="258" spans="1:23">
      <c r="A258">
        <v>257</v>
      </c>
      <c r="B258" s="2">
        <v>42996</v>
      </c>
      <c r="C258" s="2">
        <v>45469</v>
      </c>
      <c r="D258" t="s">
        <v>14</v>
      </c>
      <c r="E258">
        <f t="shared" ref="E258:E289" si="66">DATEDIF(B258,C258,"y")</f>
        <v>6</v>
      </c>
      <c r="F258">
        <v>6</v>
      </c>
      <c r="G258" t="str">
        <f t="shared" ref="G258:G289" si="67">IF(E258=F258,"PASS","FAIL")</f>
        <v>PASS</v>
      </c>
      <c r="H258">
        <f t="shared" ref="H258:H289" si="68">DATEDIF(B258,C258,"m")</f>
        <v>81</v>
      </c>
      <c r="I258">
        <v>81</v>
      </c>
      <c r="J258" t="str">
        <f t="shared" ref="J258:J289" si="69">IF(H258=I258,"PASS","FAIL")</f>
        <v>PASS</v>
      </c>
      <c r="K258">
        <f t="shared" ref="K258:K289" si="70">DATEDIF(B258,C258,"d")</f>
        <v>2473</v>
      </c>
      <c r="L258">
        <v>2473</v>
      </c>
      <c r="M258" t="str">
        <f t="shared" ref="M258:M289" si="71">IF(K258=L258,"PASS","FAIL")</f>
        <v>PASS</v>
      </c>
      <c r="N258">
        <f t="shared" ref="N258:N289" si="72">DATEDIF(B258,C258,"ym")</f>
        <v>9</v>
      </c>
      <c r="O258">
        <v>9</v>
      </c>
      <c r="P258" t="str">
        <f t="shared" ref="P258:P289" si="73">IF(N258=O258,"PASS","FAIL")</f>
        <v>PASS</v>
      </c>
      <c r="Q258">
        <f t="shared" ref="Q258:Q289" si="74">DATEDIF(B258,C258,"yd")</f>
        <v>281</v>
      </c>
      <c r="R258">
        <v>282</v>
      </c>
      <c r="S258" t="str">
        <f t="shared" ref="S258:S289" si="75">IF(Q258=R258,"PASS","FAIL")</f>
        <v>FAIL</v>
      </c>
      <c r="T258">
        <f t="shared" ref="T258:T289" si="76">DATEDIF(B258,C258,"md")</f>
        <v>8</v>
      </c>
      <c r="U258">
        <v>8</v>
      </c>
      <c r="V258" t="str">
        <f t="shared" ref="V258:V289" si="77">IF(T258=U258,"PASS","FAIL")</f>
        <v>PASS</v>
      </c>
      <c r="W258" t="b">
        <f>COUNTIF(E258:V258,"PASS")&lt;&gt;6</f>
        <v>1</v>
      </c>
    </row>
    <row r="259" spans="1:23">
      <c r="A259">
        <v>258</v>
      </c>
      <c r="B259" s="2">
        <v>42345</v>
      </c>
      <c r="C259" s="2">
        <v>45651</v>
      </c>
      <c r="D259" t="s">
        <v>14</v>
      </c>
      <c r="E259">
        <f t="shared" si="66"/>
        <v>9</v>
      </c>
      <c r="F259">
        <v>9</v>
      </c>
      <c r="G259" t="str">
        <f t="shared" si="67"/>
        <v>PASS</v>
      </c>
      <c r="H259">
        <f t="shared" si="68"/>
        <v>108</v>
      </c>
      <c r="I259">
        <v>108</v>
      </c>
      <c r="J259" t="str">
        <f t="shared" si="69"/>
        <v>PASS</v>
      </c>
      <c r="K259">
        <f t="shared" si="70"/>
        <v>3306</v>
      </c>
      <c r="L259">
        <v>3306</v>
      </c>
      <c r="M259" t="str">
        <f t="shared" si="71"/>
        <v>PASS</v>
      </c>
      <c r="N259">
        <f t="shared" si="72"/>
        <v>0</v>
      </c>
      <c r="O259">
        <v>0</v>
      </c>
      <c r="P259" t="str">
        <f t="shared" si="73"/>
        <v>PASS</v>
      </c>
      <c r="Q259">
        <f t="shared" si="74"/>
        <v>18</v>
      </c>
      <c r="R259">
        <v>18</v>
      </c>
      <c r="S259" t="str">
        <f t="shared" si="75"/>
        <v>PASS</v>
      </c>
      <c r="T259">
        <f t="shared" si="76"/>
        <v>18</v>
      </c>
      <c r="U259">
        <v>18</v>
      </c>
      <c r="V259" t="str">
        <f t="shared" si="77"/>
        <v>PASS</v>
      </c>
      <c r="W259" t="b">
        <f>COUNTIF(E259:V259,"PASS")&lt;&gt;6</f>
        <v>0</v>
      </c>
    </row>
    <row r="260" spans="1:23">
      <c r="A260">
        <v>259</v>
      </c>
      <c r="B260" s="2">
        <v>40534</v>
      </c>
      <c r="C260" s="2">
        <v>43523</v>
      </c>
      <c r="D260" t="s">
        <v>14</v>
      </c>
      <c r="E260">
        <f t="shared" si="66"/>
        <v>8</v>
      </c>
      <c r="F260">
        <v>8</v>
      </c>
      <c r="G260" t="str">
        <f t="shared" si="67"/>
        <v>PASS</v>
      </c>
      <c r="H260">
        <f t="shared" si="68"/>
        <v>98</v>
      </c>
      <c r="I260">
        <v>98</v>
      </c>
      <c r="J260" t="str">
        <f t="shared" si="69"/>
        <v>PASS</v>
      </c>
      <c r="K260">
        <f t="shared" si="70"/>
        <v>2989</v>
      </c>
      <c r="L260">
        <v>2989</v>
      </c>
      <c r="M260" t="str">
        <f t="shared" si="71"/>
        <v>PASS</v>
      </c>
      <c r="N260">
        <f t="shared" si="72"/>
        <v>2</v>
      </c>
      <c r="O260">
        <v>2</v>
      </c>
      <c r="P260" t="str">
        <f t="shared" si="73"/>
        <v>PASS</v>
      </c>
      <c r="Q260">
        <f t="shared" si="74"/>
        <v>67</v>
      </c>
      <c r="R260">
        <v>67</v>
      </c>
      <c r="S260" t="str">
        <f t="shared" si="75"/>
        <v>PASS</v>
      </c>
      <c r="T260">
        <f t="shared" si="76"/>
        <v>5</v>
      </c>
      <c r="U260">
        <v>5</v>
      </c>
      <c r="V260" t="str">
        <f t="shared" si="77"/>
        <v>PASS</v>
      </c>
      <c r="W260" t="b">
        <f t="shared" ref="W260:W268" si="78">COUNTIF(E260:V260,"PASS")&lt;&gt;6</f>
        <v>0</v>
      </c>
    </row>
    <row r="261" spans="1:23">
      <c r="A261">
        <v>260</v>
      </c>
      <c r="B261" s="2">
        <v>43942</v>
      </c>
      <c r="C261" s="2">
        <v>46139</v>
      </c>
      <c r="D261" t="s">
        <v>14</v>
      </c>
      <c r="E261">
        <f t="shared" si="66"/>
        <v>6</v>
      </c>
      <c r="F261">
        <v>6</v>
      </c>
      <c r="G261" t="str">
        <f t="shared" si="67"/>
        <v>PASS</v>
      </c>
      <c r="H261">
        <f t="shared" si="68"/>
        <v>72</v>
      </c>
      <c r="I261">
        <v>72</v>
      </c>
      <c r="J261" t="str">
        <f t="shared" si="69"/>
        <v>PASS</v>
      </c>
      <c r="K261">
        <f t="shared" si="70"/>
        <v>2197</v>
      </c>
      <c r="L261">
        <v>2197</v>
      </c>
      <c r="M261" t="str">
        <f t="shared" si="71"/>
        <v>PASS</v>
      </c>
      <c r="N261">
        <f t="shared" si="72"/>
        <v>0</v>
      </c>
      <c r="O261">
        <v>0</v>
      </c>
      <c r="P261" t="str">
        <f t="shared" si="73"/>
        <v>PASS</v>
      </c>
      <c r="Q261">
        <f t="shared" si="74"/>
        <v>6</v>
      </c>
      <c r="R261">
        <v>6</v>
      </c>
      <c r="S261" t="str">
        <f t="shared" si="75"/>
        <v>PASS</v>
      </c>
      <c r="T261">
        <f t="shared" si="76"/>
        <v>6</v>
      </c>
      <c r="U261">
        <v>6</v>
      </c>
      <c r="V261" t="str">
        <f t="shared" si="77"/>
        <v>PASS</v>
      </c>
      <c r="W261" t="b">
        <f t="shared" si="78"/>
        <v>0</v>
      </c>
    </row>
    <row r="262" spans="1:23">
      <c r="A262">
        <v>261</v>
      </c>
      <c r="B262" s="2">
        <v>41201</v>
      </c>
      <c r="C262" s="2">
        <v>42752</v>
      </c>
      <c r="D262" t="s">
        <v>14</v>
      </c>
      <c r="E262">
        <f t="shared" si="66"/>
        <v>4</v>
      </c>
      <c r="F262">
        <v>4</v>
      </c>
      <c r="G262" t="str">
        <f t="shared" si="67"/>
        <v>PASS</v>
      </c>
      <c r="H262">
        <f t="shared" si="68"/>
        <v>50</v>
      </c>
      <c r="I262">
        <v>50</v>
      </c>
      <c r="J262" t="str">
        <f t="shared" si="69"/>
        <v>PASS</v>
      </c>
      <c r="K262">
        <f t="shared" si="70"/>
        <v>1551</v>
      </c>
      <c r="L262">
        <v>1551</v>
      </c>
      <c r="M262" t="str">
        <f t="shared" si="71"/>
        <v>PASS</v>
      </c>
      <c r="N262">
        <f t="shared" si="72"/>
        <v>2</v>
      </c>
      <c r="O262">
        <v>2</v>
      </c>
      <c r="P262" t="str">
        <f t="shared" si="73"/>
        <v>PASS</v>
      </c>
      <c r="Q262">
        <f t="shared" si="74"/>
        <v>90</v>
      </c>
      <c r="R262">
        <v>90</v>
      </c>
      <c r="S262" t="str">
        <f t="shared" si="75"/>
        <v>PASS</v>
      </c>
      <c r="T262">
        <f t="shared" si="76"/>
        <v>29</v>
      </c>
      <c r="U262">
        <v>29</v>
      </c>
      <c r="V262" t="str">
        <f t="shared" si="77"/>
        <v>PASS</v>
      </c>
      <c r="W262" t="b">
        <f t="shared" si="78"/>
        <v>0</v>
      </c>
    </row>
    <row r="263" spans="1:23">
      <c r="A263">
        <v>262</v>
      </c>
      <c r="B263" s="2">
        <v>40824</v>
      </c>
      <c r="C263" s="2">
        <v>43086</v>
      </c>
      <c r="D263" t="s">
        <v>14</v>
      </c>
      <c r="E263">
        <f t="shared" si="66"/>
        <v>6</v>
      </c>
      <c r="F263">
        <v>6</v>
      </c>
      <c r="G263" t="str">
        <f t="shared" si="67"/>
        <v>PASS</v>
      </c>
      <c r="H263">
        <f t="shared" si="68"/>
        <v>74</v>
      </c>
      <c r="I263">
        <v>74</v>
      </c>
      <c r="J263" t="str">
        <f t="shared" si="69"/>
        <v>PASS</v>
      </c>
      <c r="K263">
        <f t="shared" si="70"/>
        <v>2262</v>
      </c>
      <c r="L263">
        <v>2262</v>
      </c>
      <c r="M263" t="str">
        <f t="shared" si="71"/>
        <v>PASS</v>
      </c>
      <c r="N263">
        <f t="shared" si="72"/>
        <v>2</v>
      </c>
      <c r="O263">
        <v>2</v>
      </c>
      <c r="P263" t="str">
        <f t="shared" si="73"/>
        <v>PASS</v>
      </c>
      <c r="Q263">
        <f t="shared" si="74"/>
        <v>70</v>
      </c>
      <c r="R263">
        <v>70</v>
      </c>
      <c r="S263" t="str">
        <f t="shared" si="75"/>
        <v>PASS</v>
      </c>
      <c r="T263">
        <f t="shared" si="76"/>
        <v>9</v>
      </c>
      <c r="U263">
        <v>9</v>
      </c>
      <c r="V263" t="str">
        <f t="shared" si="77"/>
        <v>PASS</v>
      </c>
      <c r="W263" t="b">
        <f t="shared" si="78"/>
        <v>0</v>
      </c>
    </row>
    <row r="264" spans="1:23">
      <c r="A264">
        <v>263</v>
      </c>
      <c r="B264" s="2">
        <v>42580</v>
      </c>
      <c r="C264" s="2">
        <v>45978</v>
      </c>
      <c r="D264" t="s">
        <v>14</v>
      </c>
      <c r="E264">
        <f t="shared" si="66"/>
        <v>9</v>
      </c>
      <c r="F264">
        <v>9</v>
      </c>
      <c r="G264" t="str">
        <f t="shared" si="67"/>
        <v>PASS</v>
      </c>
      <c r="H264">
        <f t="shared" si="68"/>
        <v>111</v>
      </c>
      <c r="I264">
        <v>111</v>
      </c>
      <c r="J264" t="str">
        <f t="shared" si="69"/>
        <v>PASS</v>
      </c>
      <c r="K264">
        <f t="shared" si="70"/>
        <v>3398</v>
      </c>
      <c r="L264">
        <v>3398</v>
      </c>
      <c r="M264" t="str">
        <f t="shared" si="71"/>
        <v>PASS</v>
      </c>
      <c r="N264">
        <f t="shared" si="72"/>
        <v>3</v>
      </c>
      <c r="O264">
        <v>3</v>
      </c>
      <c r="P264" t="str">
        <f t="shared" si="73"/>
        <v>PASS</v>
      </c>
      <c r="Q264">
        <f t="shared" si="74"/>
        <v>111</v>
      </c>
      <c r="R264">
        <v>111</v>
      </c>
      <c r="S264" t="str">
        <f t="shared" si="75"/>
        <v>PASS</v>
      </c>
      <c r="T264">
        <f t="shared" si="76"/>
        <v>19</v>
      </c>
      <c r="U264">
        <v>19</v>
      </c>
      <c r="V264" t="str">
        <f t="shared" si="77"/>
        <v>PASS</v>
      </c>
      <c r="W264" t="b">
        <f t="shared" si="78"/>
        <v>0</v>
      </c>
    </row>
    <row r="265" spans="1:23">
      <c r="A265">
        <v>264</v>
      </c>
      <c r="B265" s="2">
        <v>45328</v>
      </c>
      <c r="C265" s="2">
        <v>47862</v>
      </c>
      <c r="D265" t="s">
        <v>14</v>
      </c>
      <c r="E265">
        <f t="shared" si="66"/>
        <v>6</v>
      </c>
      <c r="F265">
        <v>6</v>
      </c>
      <c r="G265" t="str">
        <f t="shared" si="67"/>
        <v>PASS</v>
      </c>
      <c r="H265">
        <f t="shared" si="68"/>
        <v>83</v>
      </c>
      <c r="I265">
        <v>83</v>
      </c>
      <c r="J265" t="str">
        <f t="shared" si="69"/>
        <v>PASS</v>
      </c>
      <c r="K265">
        <f t="shared" si="70"/>
        <v>2534</v>
      </c>
      <c r="L265">
        <v>2534</v>
      </c>
      <c r="M265" t="str">
        <f t="shared" si="71"/>
        <v>PASS</v>
      </c>
      <c r="N265">
        <f t="shared" si="72"/>
        <v>11</v>
      </c>
      <c r="O265">
        <v>11</v>
      </c>
      <c r="P265" t="str">
        <f t="shared" si="73"/>
        <v>PASS</v>
      </c>
      <c r="Q265">
        <f t="shared" si="74"/>
        <v>343</v>
      </c>
      <c r="R265">
        <v>342</v>
      </c>
      <c r="S265" t="str">
        <f t="shared" si="75"/>
        <v>FAIL</v>
      </c>
      <c r="T265">
        <f t="shared" si="76"/>
        <v>8</v>
      </c>
      <c r="U265">
        <v>8</v>
      </c>
      <c r="V265" t="str">
        <f t="shared" si="77"/>
        <v>PASS</v>
      </c>
      <c r="W265" t="b">
        <f t="shared" si="78"/>
        <v>1</v>
      </c>
    </row>
    <row r="266" spans="1:23">
      <c r="A266">
        <v>265</v>
      </c>
      <c r="B266" s="2">
        <v>47432</v>
      </c>
      <c r="C266" s="2">
        <v>50962</v>
      </c>
      <c r="D266" t="s">
        <v>14</v>
      </c>
      <c r="E266">
        <f t="shared" si="66"/>
        <v>9</v>
      </c>
      <c r="F266">
        <v>9</v>
      </c>
      <c r="G266" t="str">
        <f t="shared" si="67"/>
        <v>PASS</v>
      </c>
      <c r="H266">
        <f t="shared" si="68"/>
        <v>116</v>
      </c>
      <c r="I266">
        <v>116</v>
      </c>
      <c r="J266" t="str">
        <f t="shared" si="69"/>
        <v>PASS</v>
      </c>
      <c r="K266">
        <f t="shared" si="70"/>
        <v>3530</v>
      </c>
      <c r="L266">
        <v>3530</v>
      </c>
      <c r="M266" t="str">
        <f t="shared" si="71"/>
        <v>PASS</v>
      </c>
      <c r="N266">
        <f t="shared" si="72"/>
        <v>8</v>
      </c>
      <c r="O266">
        <v>8</v>
      </c>
      <c r="P266" t="str">
        <f t="shared" si="73"/>
        <v>PASS</v>
      </c>
      <c r="Q266">
        <f t="shared" si="74"/>
        <v>243</v>
      </c>
      <c r="R266">
        <v>243</v>
      </c>
      <c r="S266" t="str">
        <f t="shared" si="75"/>
        <v>PASS</v>
      </c>
      <c r="T266">
        <f t="shared" si="76"/>
        <v>1</v>
      </c>
      <c r="U266">
        <v>1</v>
      </c>
      <c r="V266" t="str">
        <f t="shared" si="77"/>
        <v>PASS</v>
      </c>
      <c r="W266" t="b">
        <f t="shared" si="78"/>
        <v>0</v>
      </c>
    </row>
    <row r="267" spans="1:23">
      <c r="A267">
        <v>266</v>
      </c>
      <c r="B267" s="2">
        <v>43141</v>
      </c>
      <c r="C267" s="2">
        <v>45506</v>
      </c>
      <c r="D267" t="s">
        <v>14</v>
      </c>
      <c r="E267">
        <f t="shared" si="66"/>
        <v>6</v>
      </c>
      <c r="F267">
        <v>6</v>
      </c>
      <c r="G267" t="str">
        <f t="shared" si="67"/>
        <v>PASS</v>
      </c>
      <c r="H267">
        <f t="shared" si="68"/>
        <v>77</v>
      </c>
      <c r="I267">
        <v>77</v>
      </c>
      <c r="J267" t="str">
        <f t="shared" si="69"/>
        <v>PASS</v>
      </c>
      <c r="K267">
        <f t="shared" si="70"/>
        <v>2365</v>
      </c>
      <c r="L267">
        <v>2365</v>
      </c>
      <c r="M267" t="str">
        <f t="shared" si="71"/>
        <v>PASS</v>
      </c>
      <c r="N267">
        <f t="shared" si="72"/>
        <v>5</v>
      </c>
      <c r="O267">
        <v>5</v>
      </c>
      <c r="P267" t="str">
        <f t="shared" si="73"/>
        <v>PASS</v>
      </c>
      <c r="Q267">
        <f t="shared" si="74"/>
        <v>173</v>
      </c>
      <c r="R267">
        <v>174</v>
      </c>
      <c r="S267" t="str">
        <f t="shared" si="75"/>
        <v>FAIL</v>
      </c>
      <c r="T267">
        <f t="shared" si="76"/>
        <v>23</v>
      </c>
      <c r="U267">
        <v>23</v>
      </c>
      <c r="V267" t="str">
        <f t="shared" si="77"/>
        <v>PASS</v>
      </c>
      <c r="W267" t="b">
        <f t="shared" si="78"/>
        <v>1</v>
      </c>
    </row>
    <row r="268" spans="1:23">
      <c r="A268">
        <v>267</v>
      </c>
      <c r="B268" s="2">
        <v>41754</v>
      </c>
      <c r="C268" s="2">
        <v>44640</v>
      </c>
      <c r="D268" t="s">
        <v>14</v>
      </c>
      <c r="E268">
        <f t="shared" si="66"/>
        <v>7</v>
      </c>
      <c r="F268">
        <v>7</v>
      </c>
      <c r="G268" t="str">
        <f t="shared" si="67"/>
        <v>PASS</v>
      </c>
      <c r="H268">
        <f t="shared" si="68"/>
        <v>94</v>
      </c>
      <c r="I268">
        <v>94</v>
      </c>
      <c r="J268" t="str">
        <f t="shared" si="69"/>
        <v>PASS</v>
      </c>
      <c r="K268">
        <f t="shared" si="70"/>
        <v>2886</v>
      </c>
      <c r="L268">
        <v>2886</v>
      </c>
      <c r="M268" t="str">
        <f t="shared" si="71"/>
        <v>PASS</v>
      </c>
      <c r="N268">
        <f t="shared" si="72"/>
        <v>10</v>
      </c>
      <c r="O268">
        <v>10</v>
      </c>
      <c r="P268" t="str">
        <f t="shared" si="73"/>
        <v>PASS</v>
      </c>
      <c r="Q268">
        <f t="shared" si="74"/>
        <v>329</v>
      </c>
      <c r="R268">
        <v>329</v>
      </c>
      <c r="S268" t="str">
        <f t="shared" si="75"/>
        <v>PASS</v>
      </c>
      <c r="T268">
        <f t="shared" si="76"/>
        <v>23</v>
      </c>
      <c r="U268">
        <v>23</v>
      </c>
      <c r="V268" t="str">
        <f t="shared" si="77"/>
        <v>PASS</v>
      </c>
      <c r="W268" t="b">
        <f t="shared" si="78"/>
        <v>0</v>
      </c>
    </row>
    <row r="269" spans="1:23">
      <c r="A269">
        <v>268</v>
      </c>
      <c r="B269" s="2">
        <v>40748</v>
      </c>
      <c r="C269" s="2">
        <v>40936</v>
      </c>
      <c r="D269" t="s">
        <v>14</v>
      </c>
      <c r="E269">
        <f t="shared" si="66"/>
        <v>0</v>
      </c>
      <c r="F269">
        <v>0</v>
      </c>
      <c r="G269" t="str">
        <f t="shared" si="67"/>
        <v>PASS</v>
      </c>
      <c r="H269">
        <f t="shared" si="68"/>
        <v>6</v>
      </c>
      <c r="I269">
        <v>6</v>
      </c>
      <c r="J269" t="str">
        <f t="shared" si="69"/>
        <v>PASS</v>
      </c>
      <c r="K269">
        <f t="shared" si="70"/>
        <v>188</v>
      </c>
      <c r="L269">
        <v>188</v>
      </c>
      <c r="M269" t="str">
        <f t="shared" si="71"/>
        <v>PASS</v>
      </c>
      <c r="N269">
        <f t="shared" si="72"/>
        <v>6</v>
      </c>
      <c r="O269">
        <v>6</v>
      </c>
      <c r="P269" t="str">
        <f t="shared" si="73"/>
        <v>PASS</v>
      </c>
      <c r="Q269">
        <f t="shared" si="74"/>
        <v>188</v>
      </c>
      <c r="R269">
        <v>188</v>
      </c>
      <c r="S269" t="str">
        <f t="shared" si="75"/>
        <v>PASS</v>
      </c>
      <c r="T269">
        <f t="shared" si="76"/>
        <v>4</v>
      </c>
      <c r="U269">
        <v>4</v>
      </c>
      <c r="V269" t="str">
        <f t="shared" si="77"/>
        <v>PASS</v>
      </c>
      <c r="W269" t="b">
        <f>COUNTIF(E269:V269,"PASS")&lt;&gt;6</f>
        <v>0</v>
      </c>
    </row>
    <row r="270" spans="1:23">
      <c r="A270">
        <v>269</v>
      </c>
      <c r="B270" s="2">
        <v>45596</v>
      </c>
      <c r="C270" s="2">
        <v>46530</v>
      </c>
      <c r="D270" t="s">
        <v>14</v>
      </c>
      <c r="E270">
        <f t="shared" si="66"/>
        <v>2</v>
      </c>
      <c r="F270">
        <v>2</v>
      </c>
      <c r="G270" t="str">
        <f t="shared" si="67"/>
        <v>PASS</v>
      </c>
      <c r="H270">
        <f t="shared" si="68"/>
        <v>30</v>
      </c>
      <c r="I270">
        <v>30</v>
      </c>
      <c r="J270" t="str">
        <f t="shared" si="69"/>
        <v>PASS</v>
      </c>
      <c r="K270">
        <f t="shared" si="70"/>
        <v>934</v>
      </c>
      <c r="L270">
        <v>934</v>
      </c>
      <c r="M270" t="str">
        <f t="shared" si="71"/>
        <v>PASS</v>
      </c>
      <c r="N270">
        <f t="shared" si="72"/>
        <v>6</v>
      </c>
      <c r="O270">
        <v>6</v>
      </c>
      <c r="P270" t="str">
        <f t="shared" si="73"/>
        <v>PASS</v>
      </c>
      <c r="Q270">
        <f t="shared" si="74"/>
        <v>204</v>
      </c>
      <c r="R270">
        <v>204</v>
      </c>
      <c r="S270" t="str">
        <f t="shared" si="75"/>
        <v>PASS</v>
      </c>
      <c r="T270">
        <f t="shared" si="76"/>
        <v>22</v>
      </c>
      <c r="U270">
        <v>23</v>
      </c>
      <c r="V270" t="str">
        <f t="shared" si="77"/>
        <v>FAIL</v>
      </c>
      <c r="W270" t="b">
        <f>COUNTIF(E270:V270,"PASS")&lt;&gt;6</f>
        <v>1</v>
      </c>
    </row>
    <row r="271" spans="1:23">
      <c r="A271">
        <v>270</v>
      </c>
      <c r="B271" s="2">
        <v>46511</v>
      </c>
      <c r="C271" s="2">
        <v>47697</v>
      </c>
      <c r="D271" t="s">
        <v>14</v>
      </c>
      <c r="E271">
        <f t="shared" si="66"/>
        <v>3</v>
      </c>
      <c r="F271">
        <v>3</v>
      </c>
      <c r="G271" t="str">
        <f t="shared" si="67"/>
        <v>PASS</v>
      </c>
      <c r="H271">
        <f t="shared" si="68"/>
        <v>38</v>
      </c>
      <c r="I271">
        <v>38</v>
      </c>
      <c r="J271" t="str">
        <f t="shared" si="69"/>
        <v>PASS</v>
      </c>
      <c r="K271">
        <f t="shared" si="70"/>
        <v>1186</v>
      </c>
      <c r="L271">
        <v>1186</v>
      </c>
      <c r="M271" t="str">
        <f t="shared" si="71"/>
        <v>PASS</v>
      </c>
      <c r="N271">
        <f t="shared" si="72"/>
        <v>2</v>
      </c>
      <c r="O271">
        <v>2</v>
      </c>
      <c r="P271" t="str">
        <f t="shared" si="73"/>
        <v>PASS</v>
      </c>
      <c r="Q271">
        <f t="shared" si="74"/>
        <v>90</v>
      </c>
      <c r="R271">
        <v>90</v>
      </c>
      <c r="S271" t="str">
        <f t="shared" si="75"/>
        <v>PASS</v>
      </c>
      <c r="T271">
        <f t="shared" si="76"/>
        <v>29</v>
      </c>
      <c r="U271">
        <v>29</v>
      </c>
      <c r="V271" t="str">
        <f t="shared" si="77"/>
        <v>PASS</v>
      </c>
      <c r="W271" t="b">
        <f>COUNTIF(E271:V271,"PASS")&lt;&gt;6</f>
        <v>0</v>
      </c>
    </row>
    <row r="272" spans="1:23">
      <c r="A272">
        <v>271</v>
      </c>
      <c r="B272" s="2">
        <v>40832</v>
      </c>
      <c r="C272" s="2">
        <v>44336</v>
      </c>
      <c r="D272" t="s">
        <v>14</v>
      </c>
      <c r="E272">
        <f t="shared" si="66"/>
        <v>9</v>
      </c>
      <c r="F272">
        <v>9</v>
      </c>
      <c r="G272" t="str">
        <f t="shared" si="67"/>
        <v>PASS</v>
      </c>
      <c r="H272">
        <f t="shared" si="68"/>
        <v>115</v>
      </c>
      <c r="I272">
        <v>115</v>
      </c>
      <c r="J272" t="str">
        <f t="shared" si="69"/>
        <v>PASS</v>
      </c>
      <c r="K272">
        <f t="shared" si="70"/>
        <v>3504</v>
      </c>
      <c r="L272">
        <v>3504</v>
      </c>
      <c r="M272" t="str">
        <f t="shared" si="71"/>
        <v>PASS</v>
      </c>
      <c r="N272">
        <f t="shared" si="72"/>
        <v>7</v>
      </c>
      <c r="O272">
        <v>7</v>
      </c>
      <c r="P272" t="str">
        <f t="shared" si="73"/>
        <v>PASS</v>
      </c>
      <c r="Q272">
        <f t="shared" si="74"/>
        <v>217</v>
      </c>
      <c r="R272">
        <v>216</v>
      </c>
      <c r="S272" t="str">
        <f t="shared" si="75"/>
        <v>FAIL</v>
      </c>
      <c r="T272">
        <f t="shared" si="76"/>
        <v>4</v>
      </c>
      <c r="U272">
        <v>4</v>
      </c>
      <c r="V272" t="str">
        <f t="shared" si="77"/>
        <v>PASS</v>
      </c>
      <c r="W272" t="b">
        <f t="shared" ref="W272:W277" si="79">COUNTIF(E272:V272,"PASS")&lt;&gt;6</f>
        <v>1</v>
      </c>
    </row>
    <row r="273" spans="1:23">
      <c r="A273">
        <v>272</v>
      </c>
      <c r="B273" s="2">
        <v>42086</v>
      </c>
      <c r="C273" s="2">
        <v>45636</v>
      </c>
      <c r="D273" t="s">
        <v>14</v>
      </c>
      <c r="E273">
        <f t="shared" si="66"/>
        <v>9</v>
      </c>
      <c r="F273">
        <v>9</v>
      </c>
      <c r="G273" t="str">
        <f t="shared" si="67"/>
        <v>PASS</v>
      </c>
      <c r="H273">
        <f t="shared" si="68"/>
        <v>116</v>
      </c>
      <c r="I273">
        <v>116</v>
      </c>
      <c r="J273" t="str">
        <f t="shared" si="69"/>
        <v>PASS</v>
      </c>
      <c r="K273">
        <f t="shared" si="70"/>
        <v>3550</v>
      </c>
      <c r="L273">
        <v>3550</v>
      </c>
      <c r="M273" t="str">
        <f t="shared" si="71"/>
        <v>PASS</v>
      </c>
      <c r="N273">
        <f t="shared" si="72"/>
        <v>8</v>
      </c>
      <c r="O273">
        <v>8</v>
      </c>
      <c r="P273" t="str">
        <f t="shared" si="73"/>
        <v>PASS</v>
      </c>
      <c r="Q273">
        <f t="shared" si="74"/>
        <v>262</v>
      </c>
      <c r="R273">
        <v>262</v>
      </c>
      <c r="S273" t="str">
        <f t="shared" si="75"/>
        <v>PASS</v>
      </c>
      <c r="T273">
        <f t="shared" si="76"/>
        <v>17</v>
      </c>
      <c r="U273">
        <v>17</v>
      </c>
      <c r="V273" t="str">
        <f t="shared" si="77"/>
        <v>PASS</v>
      </c>
      <c r="W273" t="b">
        <f t="shared" si="79"/>
        <v>0</v>
      </c>
    </row>
    <row r="274" spans="1:23">
      <c r="A274">
        <v>273</v>
      </c>
      <c r="B274" s="2">
        <v>41006</v>
      </c>
      <c r="C274" s="2">
        <v>42563</v>
      </c>
      <c r="D274" t="s">
        <v>14</v>
      </c>
      <c r="E274">
        <f t="shared" si="66"/>
        <v>4</v>
      </c>
      <c r="F274">
        <v>4</v>
      </c>
      <c r="G274" t="str">
        <f t="shared" si="67"/>
        <v>PASS</v>
      </c>
      <c r="H274">
        <f t="shared" si="68"/>
        <v>51</v>
      </c>
      <c r="I274">
        <v>51</v>
      </c>
      <c r="J274" t="str">
        <f t="shared" si="69"/>
        <v>PASS</v>
      </c>
      <c r="K274">
        <f t="shared" si="70"/>
        <v>1557</v>
      </c>
      <c r="L274">
        <v>1557</v>
      </c>
      <c r="M274" t="str">
        <f t="shared" si="71"/>
        <v>PASS</v>
      </c>
      <c r="N274">
        <f t="shared" si="72"/>
        <v>3</v>
      </c>
      <c r="O274">
        <v>3</v>
      </c>
      <c r="P274" t="str">
        <f t="shared" si="73"/>
        <v>PASS</v>
      </c>
      <c r="Q274">
        <f t="shared" si="74"/>
        <v>96</v>
      </c>
      <c r="R274">
        <v>96</v>
      </c>
      <c r="S274" t="str">
        <f t="shared" si="75"/>
        <v>PASS</v>
      </c>
      <c r="T274">
        <f t="shared" si="76"/>
        <v>5</v>
      </c>
      <c r="U274">
        <v>5</v>
      </c>
      <c r="V274" t="str">
        <f t="shared" si="77"/>
        <v>PASS</v>
      </c>
      <c r="W274" t="b">
        <f t="shared" si="79"/>
        <v>0</v>
      </c>
    </row>
    <row r="275" spans="1:23">
      <c r="A275">
        <v>274</v>
      </c>
      <c r="B275" s="2">
        <v>42456</v>
      </c>
      <c r="C275" s="2">
        <v>44314</v>
      </c>
      <c r="D275" t="s">
        <v>14</v>
      </c>
      <c r="E275">
        <f t="shared" si="66"/>
        <v>5</v>
      </c>
      <c r="F275">
        <v>5</v>
      </c>
      <c r="G275" t="str">
        <f t="shared" si="67"/>
        <v>PASS</v>
      </c>
      <c r="H275">
        <f t="shared" si="68"/>
        <v>61</v>
      </c>
      <c r="I275">
        <v>61</v>
      </c>
      <c r="J275" t="str">
        <f t="shared" si="69"/>
        <v>PASS</v>
      </c>
      <c r="K275">
        <f t="shared" si="70"/>
        <v>1858</v>
      </c>
      <c r="L275">
        <v>1858</v>
      </c>
      <c r="M275" t="str">
        <f t="shared" si="71"/>
        <v>PASS</v>
      </c>
      <c r="N275">
        <f t="shared" si="72"/>
        <v>1</v>
      </c>
      <c r="O275">
        <v>1</v>
      </c>
      <c r="P275" t="str">
        <f t="shared" si="73"/>
        <v>PASS</v>
      </c>
      <c r="Q275">
        <f t="shared" si="74"/>
        <v>32</v>
      </c>
      <c r="R275">
        <v>32</v>
      </c>
      <c r="S275" t="str">
        <f t="shared" si="75"/>
        <v>PASS</v>
      </c>
      <c r="T275">
        <f t="shared" si="76"/>
        <v>1</v>
      </c>
      <c r="U275">
        <v>1</v>
      </c>
      <c r="V275" t="str">
        <f t="shared" si="77"/>
        <v>PASS</v>
      </c>
      <c r="W275" t="b">
        <f t="shared" si="79"/>
        <v>0</v>
      </c>
    </row>
    <row r="276" spans="1:23">
      <c r="A276">
        <v>275</v>
      </c>
      <c r="B276" s="2">
        <v>45386</v>
      </c>
      <c r="C276" s="2">
        <v>48803</v>
      </c>
      <c r="D276" t="s">
        <v>14</v>
      </c>
      <c r="E276">
        <f t="shared" si="66"/>
        <v>9</v>
      </c>
      <c r="F276">
        <v>9</v>
      </c>
      <c r="G276" t="str">
        <f t="shared" si="67"/>
        <v>PASS</v>
      </c>
      <c r="H276">
        <f t="shared" si="68"/>
        <v>112</v>
      </c>
      <c r="I276">
        <v>112</v>
      </c>
      <c r="J276" t="str">
        <f t="shared" si="69"/>
        <v>PASS</v>
      </c>
      <c r="K276">
        <f t="shared" si="70"/>
        <v>3417</v>
      </c>
      <c r="L276">
        <v>3417</v>
      </c>
      <c r="M276" t="str">
        <f t="shared" si="71"/>
        <v>PASS</v>
      </c>
      <c r="N276">
        <f t="shared" si="72"/>
        <v>4</v>
      </c>
      <c r="O276">
        <v>4</v>
      </c>
      <c r="P276" t="str">
        <f t="shared" si="73"/>
        <v>PASS</v>
      </c>
      <c r="Q276">
        <f t="shared" si="74"/>
        <v>130</v>
      </c>
      <c r="R276">
        <v>130</v>
      </c>
      <c r="S276" t="str">
        <f t="shared" si="75"/>
        <v>PASS</v>
      </c>
      <c r="T276">
        <f t="shared" si="76"/>
        <v>8</v>
      </c>
      <c r="U276">
        <v>8</v>
      </c>
      <c r="V276" t="str">
        <f t="shared" si="77"/>
        <v>PASS</v>
      </c>
      <c r="W276" t="b">
        <f t="shared" si="79"/>
        <v>0</v>
      </c>
    </row>
    <row r="277" spans="1:23">
      <c r="A277">
        <v>276</v>
      </c>
      <c r="B277" s="2">
        <v>43167</v>
      </c>
      <c r="C277" s="2">
        <v>43834</v>
      </c>
      <c r="D277" t="s">
        <v>14</v>
      </c>
      <c r="E277">
        <f t="shared" si="66"/>
        <v>1</v>
      </c>
      <c r="F277">
        <v>1</v>
      </c>
      <c r="G277" t="str">
        <f t="shared" si="67"/>
        <v>PASS</v>
      </c>
      <c r="H277">
        <f t="shared" si="68"/>
        <v>21</v>
      </c>
      <c r="I277">
        <v>21</v>
      </c>
      <c r="J277" t="str">
        <f t="shared" si="69"/>
        <v>PASS</v>
      </c>
      <c r="K277">
        <f t="shared" si="70"/>
        <v>667</v>
      </c>
      <c r="L277">
        <v>667</v>
      </c>
      <c r="M277" t="str">
        <f t="shared" si="71"/>
        <v>PASS</v>
      </c>
      <c r="N277">
        <f t="shared" si="72"/>
        <v>9</v>
      </c>
      <c r="O277">
        <v>9</v>
      </c>
      <c r="P277" t="str">
        <f t="shared" si="73"/>
        <v>PASS</v>
      </c>
      <c r="Q277">
        <f t="shared" si="74"/>
        <v>302</v>
      </c>
      <c r="R277">
        <v>302</v>
      </c>
      <c r="S277" t="str">
        <f t="shared" si="75"/>
        <v>PASS</v>
      </c>
      <c r="T277">
        <f t="shared" si="76"/>
        <v>27</v>
      </c>
      <c r="U277">
        <v>27</v>
      </c>
      <c r="V277" t="str">
        <f t="shared" si="77"/>
        <v>PASS</v>
      </c>
      <c r="W277" t="b">
        <f t="shared" si="79"/>
        <v>0</v>
      </c>
    </row>
    <row r="278" spans="1:23">
      <c r="A278">
        <v>277</v>
      </c>
      <c r="B278" s="2">
        <v>43211</v>
      </c>
      <c r="C278" s="2">
        <v>44667</v>
      </c>
      <c r="D278" t="s">
        <v>14</v>
      </c>
      <c r="E278">
        <f t="shared" si="66"/>
        <v>3</v>
      </c>
      <c r="F278">
        <v>3</v>
      </c>
      <c r="G278" t="str">
        <f t="shared" si="67"/>
        <v>PASS</v>
      </c>
      <c r="H278">
        <f t="shared" si="68"/>
        <v>47</v>
      </c>
      <c r="I278">
        <v>47</v>
      </c>
      <c r="J278" t="str">
        <f t="shared" si="69"/>
        <v>PASS</v>
      </c>
      <c r="K278">
        <f t="shared" si="70"/>
        <v>1456</v>
      </c>
      <c r="L278">
        <v>1456</v>
      </c>
      <c r="M278" t="str">
        <f t="shared" si="71"/>
        <v>PASS</v>
      </c>
      <c r="N278">
        <f t="shared" si="72"/>
        <v>11</v>
      </c>
      <c r="O278">
        <v>11</v>
      </c>
      <c r="P278" t="str">
        <f t="shared" si="73"/>
        <v>PASS</v>
      </c>
      <c r="Q278">
        <f t="shared" si="74"/>
        <v>360</v>
      </c>
      <c r="R278">
        <v>360</v>
      </c>
      <c r="S278" t="str">
        <f t="shared" si="75"/>
        <v>PASS</v>
      </c>
      <c r="T278">
        <f t="shared" si="76"/>
        <v>26</v>
      </c>
      <c r="U278">
        <v>26</v>
      </c>
      <c r="V278" t="str">
        <f t="shared" si="77"/>
        <v>PASS</v>
      </c>
      <c r="W278" t="b">
        <f>COUNTIF(E278:V278,"PASS")&lt;&gt;6</f>
        <v>0</v>
      </c>
    </row>
    <row r="279" spans="1:23">
      <c r="A279">
        <v>278</v>
      </c>
      <c r="B279" s="2">
        <v>41895</v>
      </c>
      <c r="C279" s="2">
        <v>44641</v>
      </c>
      <c r="D279" t="s">
        <v>14</v>
      </c>
      <c r="E279">
        <f t="shared" si="66"/>
        <v>7</v>
      </c>
      <c r="F279">
        <v>7</v>
      </c>
      <c r="G279" t="str">
        <f t="shared" si="67"/>
        <v>PASS</v>
      </c>
      <c r="H279">
        <f t="shared" si="68"/>
        <v>90</v>
      </c>
      <c r="I279">
        <v>90</v>
      </c>
      <c r="J279" t="str">
        <f t="shared" si="69"/>
        <v>PASS</v>
      </c>
      <c r="K279">
        <f t="shared" si="70"/>
        <v>2746</v>
      </c>
      <c r="L279">
        <v>2746</v>
      </c>
      <c r="M279" t="str">
        <f t="shared" si="71"/>
        <v>PASS</v>
      </c>
      <c r="N279">
        <f t="shared" si="72"/>
        <v>6</v>
      </c>
      <c r="O279">
        <v>6</v>
      </c>
      <c r="P279" t="str">
        <f t="shared" si="73"/>
        <v>PASS</v>
      </c>
      <c r="Q279">
        <f t="shared" si="74"/>
        <v>189</v>
      </c>
      <c r="R279">
        <v>189</v>
      </c>
      <c r="S279" t="str">
        <f t="shared" si="75"/>
        <v>PASS</v>
      </c>
      <c r="T279">
        <f t="shared" si="76"/>
        <v>8</v>
      </c>
      <c r="U279">
        <v>8</v>
      </c>
      <c r="V279" t="str">
        <f t="shared" si="77"/>
        <v>PASS</v>
      </c>
      <c r="W279" t="b">
        <f>COUNTIF(E279:V279,"PASS")&lt;&gt;6</f>
        <v>0</v>
      </c>
    </row>
    <row r="280" spans="1:23">
      <c r="A280">
        <v>279</v>
      </c>
      <c r="B280" s="2">
        <v>42366</v>
      </c>
      <c r="C280" s="2">
        <v>45241</v>
      </c>
      <c r="D280" t="s">
        <v>14</v>
      </c>
      <c r="E280">
        <f t="shared" si="66"/>
        <v>7</v>
      </c>
      <c r="F280">
        <v>7</v>
      </c>
      <c r="G280" t="str">
        <f t="shared" si="67"/>
        <v>PASS</v>
      </c>
      <c r="H280">
        <f t="shared" si="68"/>
        <v>94</v>
      </c>
      <c r="I280">
        <v>94</v>
      </c>
      <c r="J280" t="str">
        <f t="shared" si="69"/>
        <v>PASS</v>
      </c>
      <c r="K280">
        <f t="shared" si="70"/>
        <v>2875</v>
      </c>
      <c r="L280">
        <v>2875</v>
      </c>
      <c r="M280" t="str">
        <f t="shared" si="71"/>
        <v>PASS</v>
      </c>
      <c r="N280">
        <f t="shared" si="72"/>
        <v>10</v>
      </c>
      <c r="O280">
        <v>10</v>
      </c>
      <c r="P280" t="str">
        <f t="shared" si="73"/>
        <v>PASS</v>
      </c>
      <c r="Q280">
        <f t="shared" si="74"/>
        <v>319</v>
      </c>
      <c r="R280">
        <v>318</v>
      </c>
      <c r="S280" t="str">
        <f t="shared" si="75"/>
        <v>FAIL</v>
      </c>
      <c r="T280">
        <f t="shared" si="76"/>
        <v>14</v>
      </c>
      <c r="U280">
        <v>14</v>
      </c>
      <c r="V280" t="str">
        <f t="shared" si="77"/>
        <v>PASS</v>
      </c>
      <c r="W280" t="b">
        <f t="shared" ref="W280:W289" si="80">COUNTIF(E280:V280,"PASS")&lt;&gt;6</f>
        <v>1</v>
      </c>
    </row>
    <row r="281" spans="1:23">
      <c r="A281">
        <v>280</v>
      </c>
      <c r="B281" s="2">
        <v>45778</v>
      </c>
      <c r="C281" s="2">
        <v>48433</v>
      </c>
      <c r="D281" t="s">
        <v>14</v>
      </c>
      <c r="E281">
        <f t="shared" si="66"/>
        <v>7</v>
      </c>
      <c r="F281">
        <v>7</v>
      </c>
      <c r="G281" t="str">
        <f t="shared" si="67"/>
        <v>PASS</v>
      </c>
      <c r="H281">
        <f t="shared" si="68"/>
        <v>87</v>
      </c>
      <c r="I281">
        <v>87</v>
      </c>
      <c r="J281" t="str">
        <f t="shared" si="69"/>
        <v>PASS</v>
      </c>
      <c r="K281">
        <f t="shared" si="70"/>
        <v>2655</v>
      </c>
      <c r="L281">
        <v>2655</v>
      </c>
      <c r="M281" t="str">
        <f t="shared" si="71"/>
        <v>PASS</v>
      </c>
      <c r="N281">
        <f t="shared" si="72"/>
        <v>3</v>
      </c>
      <c r="O281">
        <v>3</v>
      </c>
      <c r="P281" t="str">
        <f t="shared" si="73"/>
        <v>PASS</v>
      </c>
      <c r="Q281">
        <f t="shared" si="74"/>
        <v>98</v>
      </c>
      <c r="R281">
        <v>98</v>
      </c>
      <c r="S281" t="str">
        <f t="shared" si="75"/>
        <v>PASS</v>
      </c>
      <c r="T281">
        <f t="shared" si="76"/>
        <v>6</v>
      </c>
      <c r="U281">
        <v>6</v>
      </c>
      <c r="V281" t="str">
        <f t="shared" si="77"/>
        <v>PASS</v>
      </c>
      <c r="W281" t="b">
        <f t="shared" si="80"/>
        <v>0</v>
      </c>
    </row>
    <row r="282" spans="1:23">
      <c r="A282">
        <v>281</v>
      </c>
      <c r="B282" s="2">
        <v>40763</v>
      </c>
      <c r="C282" s="2">
        <v>43259</v>
      </c>
      <c r="D282" t="s">
        <v>14</v>
      </c>
      <c r="E282">
        <f t="shared" si="66"/>
        <v>6</v>
      </c>
      <c r="F282">
        <v>6</v>
      </c>
      <c r="G282" t="str">
        <f t="shared" si="67"/>
        <v>PASS</v>
      </c>
      <c r="H282">
        <f t="shared" si="68"/>
        <v>82</v>
      </c>
      <c r="I282">
        <v>82</v>
      </c>
      <c r="J282" t="str">
        <f t="shared" si="69"/>
        <v>PASS</v>
      </c>
      <c r="K282">
        <f t="shared" si="70"/>
        <v>2496</v>
      </c>
      <c r="L282">
        <v>2496</v>
      </c>
      <c r="M282" t="str">
        <f t="shared" si="71"/>
        <v>PASS</v>
      </c>
      <c r="N282">
        <f t="shared" si="72"/>
        <v>10</v>
      </c>
      <c r="O282">
        <v>10</v>
      </c>
      <c r="P282" t="str">
        <f t="shared" si="73"/>
        <v>PASS</v>
      </c>
      <c r="Q282">
        <f t="shared" si="74"/>
        <v>305</v>
      </c>
      <c r="R282">
        <v>304</v>
      </c>
      <c r="S282" t="str">
        <f t="shared" si="75"/>
        <v>FAIL</v>
      </c>
      <c r="T282">
        <f t="shared" si="76"/>
        <v>0</v>
      </c>
      <c r="U282">
        <v>0</v>
      </c>
      <c r="V282" t="str">
        <f t="shared" si="77"/>
        <v>PASS</v>
      </c>
      <c r="W282" t="b">
        <f t="shared" si="80"/>
        <v>1</v>
      </c>
    </row>
    <row r="283" spans="1:23">
      <c r="A283">
        <v>282</v>
      </c>
      <c r="B283" s="2">
        <v>45380</v>
      </c>
      <c r="C283" s="2">
        <v>46081</v>
      </c>
      <c r="D283" t="s">
        <v>14</v>
      </c>
      <c r="E283">
        <f t="shared" si="66"/>
        <v>1</v>
      </c>
      <c r="F283">
        <v>1</v>
      </c>
      <c r="G283" t="str">
        <f t="shared" si="67"/>
        <v>PASS</v>
      </c>
      <c r="H283">
        <f t="shared" si="68"/>
        <v>22</v>
      </c>
      <c r="I283">
        <v>23</v>
      </c>
      <c r="J283" t="str">
        <f t="shared" si="69"/>
        <v>FAIL</v>
      </c>
      <c r="K283">
        <f t="shared" si="70"/>
        <v>701</v>
      </c>
      <c r="L283">
        <v>701</v>
      </c>
      <c r="M283" t="str">
        <f t="shared" si="71"/>
        <v>PASS</v>
      </c>
      <c r="N283">
        <f t="shared" si="72"/>
        <v>10</v>
      </c>
      <c r="O283">
        <v>11</v>
      </c>
      <c r="P283" t="str">
        <f t="shared" si="73"/>
        <v>FAIL</v>
      </c>
      <c r="Q283">
        <f t="shared" si="74"/>
        <v>336</v>
      </c>
      <c r="R283">
        <v>336</v>
      </c>
      <c r="S283" t="str">
        <f t="shared" si="75"/>
        <v>PASS</v>
      </c>
      <c r="T283">
        <f t="shared" si="76"/>
        <v>30</v>
      </c>
      <c r="U283">
        <v>0</v>
      </c>
      <c r="V283" t="str">
        <f t="shared" si="77"/>
        <v>FAIL</v>
      </c>
      <c r="W283" t="b">
        <f t="shared" si="80"/>
        <v>1</v>
      </c>
    </row>
    <row r="284" spans="1:23">
      <c r="A284">
        <v>283</v>
      </c>
      <c r="B284" s="2">
        <v>44554</v>
      </c>
      <c r="C284" s="2">
        <v>47541</v>
      </c>
      <c r="D284" t="s">
        <v>14</v>
      </c>
      <c r="E284">
        <f t="shared" si="66"/>
        <v>8</v>
      </c>
      <c r="F284">
        <v>8</v>
      </c>
      <c r="G284" t="str">
        <f t="shared" si="67"/>
        <v>PASS</v>
      </c>
      <c r="H284">
        <f t="shared" si="68"/>
        <v>98</v>
      </c>
      <c r="I284">
        <v>98</v>
      </c>
      <c r="J284" t="str">
        <f t="shared" si="69"/>
        <v>PASS</v>
      </c>
      <c r="K284">
        <f t="shared" si="70"/>
        <v>2987</v>
      </c>
      <c r="L284">
        <v>2987</v>
      </c>
      <c r="M284" t="str">
        <f t="shared" si="71"/>
        <v>PASS</v>
      </c>
      <c r="N284">
        <f t="shared" si="72"/>
        <v>2</v>
      </c>
      <c r="O284">
        <v>2</v>
      </c>
      <c r="P284" t="str">
        <f t="shared" si="73"/>
        <v>PASS</v>
      </c>
      <c r="Q284">
        <f t="shared" si="74"/>
        <v>65</v>
      </c>
      <c r="R284">
        <v>65</v>
      </c>
      <c r="S284" t="str">
        <f t="shared" si="75"/>
        <v>PASS</v>
      </c>
      <c r="T284">
        <f t="shared" si="76"/>
        <v>3</v>
      </c>
      <c r="U284">
        <v>3</v>
      </c>
      <c r="V284" t="str">
        <f t="shared" si="77"/>
        <v>PASS</v>
      </c>
      <c r="W284" t="b">
        <f t="shared" si="80"/>
        <v>0</v>
      </c>
    </row>
    <row r="285" spans="1:23">
      <c r="A285">
        <v>284</v>
      </c>
      <c r="B285" s="2">
        <v>42184</v>
      </c>
      <c r="C285" s="2">
        <v>42854</v>
      </c>
      <c r="D285" t="s">
        <v>14</v>
      </c>
      <c r="E285">
        <f t="shared" si="66"/>
        <v>1</v>
      </c>
      <c r="F285">
        <v>1</v>
      </c>
      <c r="G285" t="str">
        <f t="shared" si="67"/>
        <v>PASS</v>
      </c>
      <c r="H285">
        <f t="shared" si="68"/>
        <v>22</v>
      </c>
      <c r="I285">
        <v>22</v>
      </c>
      <c r="J285" t="str">
        <f t="shared" si="69"/>
        <v>PASS</v>
      </c>
      <c r="K285">
        <f t="shared" si="70"/>
        <v>670</v>
      </c>
      <c r="L285">
        <v>670</v>
      </c>
      <c r="M285" t="str">
        <f t="shared" si="71"/>
        <v>PASS</v>
      </c>
      <c r="N285">
        <f t="shared" si="72"/>
        <v>10</v>
      </c>
      <c r="O285">
        <v>10</v>
      </c>
      <c r="P285" t="str">
        <f t="shared" si="73"/>
        <v>PASS</v>
      </c>
      <c r="Q285">
        <f t="shared" si="74"/>
        <v>305</v>
      </c>
      <c r="R285">
        <v>304</v>
      </c>
      <c r="S285" t="str">
        <f t="shared" si="75"/>
        <v>FAIL</v>
      </c>
      <c r="T285">
        <f t="shared" si="76"/>
        <v>0</v>
      </c>
      <c r="U285">
        <v>0</v>
      </c>
      <c r="V285" t="str">
        <f t="shared" si="77"/>
        <v>PASS</v>
      </c>
      <c r="W285" t="b">
        <f t="shared" si="80"/>
        <v>1</v>
      </c>
    </row>
    <row r="286" spans="1:23">
      <c r="A286">
        <v>285</v>
      </c>
      <c r="B286" s="2">
        <v>43965</v>
      </c>
      <c r="C286" s="2">
        <v>45520</v>
      </c>
      <c r="D286" t="s">
        <v>14</v>
      </c>
      <c r="E286">
        <f t="shared" si="66"/>
        <v>4</v>
      </c>
      <c r="F286">
        <v>4</v>
      </c>
      <c r="G286" t="str">
        <f t="shared" si="67"/>
        <v>PASS</v>
      </c>
      <c r="H286">
        <f t="shared" si="68"/>
        <v>51</v>
      </c>
      <c r="I286">
        <v>51</v>
      </c>
      <c r="J286" t="str">
        <f t="shared" si="69"/>
        <v>PASS</v>
      </c>
      <c r="K286">
        <f t="shared" si="70"/>
        <v>1555</v>
      </c>
      <c r="L286">
        <v>1555</v>
      </c>
      <c r="M286" t="str">
        <f t="shared" si="71"/>
        <v>PASS</v>
      </c>
      <c r="N286">
        <f t="shared" si="72"/>
        <v>3</v>
      </c>
      <c r="O286">
        <v>3</v>
      </c>
      <c r="P286" t="str">
        <f t="shared" si="73"/>
        <v>PASS</v>
      </c>
      <c r="Q286">
        <f t="shared" si="74"/>
        <v>94</v>
      </c>
      <c r="R286">
        <v>94</v>
      </c>
      <c r="S286" t="str">
        <f t="shared" si="75"/>
        <v>PASS</v>
      </c>
      <c r="T286">
        <f t="shared" si="76"/>
        <v>2</v>
      </c>
      <c r="U286">
        <v>2</v>
      </c>
      <c r="V286" t="str">
        <f t="shared" si="77"/>
        <v>PASS</v>
      </c>
      <c r="W286" t="b">
        <f t="shared" si="80"/>
        <v>0</v>
      </c>
    </row>
    <row r="287" spans="1:23">
      <c r="A287">
        <v>286</v>
      </c>
      <c r="B287" s="2">
        <v>42390</v>
      </c>
      <c r="C287" s="2">
        <v>45012</v>
      </c>
      <c r="D287" t="s">
        <v>14</v>
      </c>
      <c r="E287">
        <f t="shared" si="66"/>
        <v>7</v>
      </c>
      <c r="F287">
        <v>7</v>
      </c>
      <c r="G287" t="str">
        <f t="shared" si="67"/>
        <v>PASS</v>
      </c>
      <c r="H287">
        <f t="shared" si="68"/>
        <v>86</v>
      </c>
      <c r="I287">
        <v>86</v>
      </c>
      <c r="J287" t="str">
        <f t="shared" si="69"/>
        <v>PASS</v>
      </c>
      <c r="K287">
        <f t="shared" si="70"/>
        <v>2622</v>
      </c>
      <c r="L287">
        <v>2622</v>
      </c>
      <c r="M287" t="str">
        <f t="shared" si="71"/>
        <v>PASS</v>
      </c>
      <c r="N287">
        <f t="shared" si="72"/>
        <v>2</v>
      </c>
      <c r="O287">
        <v>2</v>
      </c>
      <c r="P287" t="str">
        <f t="shared" si="73"/>
        <v>PASS</v>
      </c>
      <c r="Q287">
        <f t="shared" si="74"/>
        <v>66</v>
      </c>
      <c r="R287">
        <v>65</v>
      </c>
      <c r="S287" t="str">
        <f t="shared" si="75"/>
        <v>FAIL</v>
      </c>
      <c r="T287">
        <f t="shared" si="76"/>
        <v>6</v>
      </c>
      <c r="U287">
        <v>6</v>
      </c>
      <c r="V287" t="str">
        <f t="shared" si="77"/>
        <v>PASS</v>
      </c>
      <c r="W287" t="b">
        <f t="shared" si="80"/>
        <v>1</v>
      </c>
    </row>
    <row r="288" spans="1:23">
      <c r="A288">
        <v>287</v>
      </c>
      <c r="B288" s="2">
        <v>45816</v>
      </c>
      <c r="C288" s="2">
        <v>48098</v>
      </c>
      <c r="D288" t="s">
        <v>14</v>
      </c>
      <c r="E288">
        <f t="shared" si="66"/>
        <v>6</v>
      </c>
      <c r="F288">
        <v>6</v>
      </c>
      <c r="G288" t="str">
        <f t="shared" si="67"/>
        <v>PASS</v>
      </c>
      <c r="H288">
        <f t="shared" si="68"/>
        <v>74</v>
      </c>
      <c r="I288">
        <v>74</v>
      </c>
      <c r="J288" t="str">
        <f t="shared" si="69"/>
        <v>PASS</v>
      </c>
      <c r="K288">
        <f t="shared" si="70"/>
        <v>2282</v>
      </c>
      <c r="L288">
        <v>2282</v>
      </c>
      <c r="M288" t="str">
        <f t="shared" si="71"/>
        <v>PASS</v>
      </c>
      <c r="N288">
        <f t="shared" si="72"/>
        <v>2</v>
      </c>
      <c r="O288">
        <v>2</v>
      </c>
      <c r="P288" t="str">
        <f t="shared" si="73"/>
        <v>PASS</v>
      </c>
      <c r="Q288">
        <f t="shared" si="74"/>
        <v>91</v>
      </c>
      <c r="R288">
        <v>91</v>
      </c>
      <c r="S288" t="str">
        <f t="shared" si="75"/>
        <v>PASS</v>
      </c>
      <c r="T288">
        <f t="shared" si="76"/>
        <v>30</v>
      </c>
      <c r="U288">
        <v>30</v>
      </c>
      <c r="V288" t="str">
        <f t="shared" si="77"/>
        <v>PASS</v>
      </c>
      <c r="W288" t="b">
        <f t="shared" si="80"/>
        <v>0</v>
      </c>
    </row>
    <row r="289" spans="1:23">
      <c r="A289">
        <v>288</v>
      </c>
      <c r="B289" s="2">
        <v>41978</v>
      </c>
      <c r="C289" s="2">
        <v>44783</v>
      </c>
      <c r="D289" t="s">
        <v>14</v>
      </c>
      <c r="E289">
        <f t="shared" si="66"/>
        <v>7</v>
      </c>
      <c r="F289">
        <v>7</v>
      </c>
      <c r="G289" t="str">
        <f t="shared" si="67"/>
        <v>PASS</v>
      </c>
      <c r="H289">
        <f t="shared" si="68"/>
        <v>92</v>
      </c>
      <c r="I289">
        <v>92</v>
      </c>
      <c r="J289" t="str">
        <f t="shared" si="69"/>
        <v>PASS</v>
      </c>
      <c r="K289">
        <f t="shared" si="70"/>
        <v>2805</v>
      </c>
      <c r="L289">
        <v>2805</v>
      </c>
      <c r="M289" t="str">
        <f t="shared" si="71"/>
        <v>PASS</v>
      </c>
      <c r="N289">
        <f t="shared" si="72"/>
        <v>8</v>
      </c>
      <c r="O289">
        <v>8</v>
      </c>
      <c r="P289" t="str">
        <f t="shared" si="73"/>
        <v>PASS</v>
      </c>
      <c r="Q289">
        <f t="shared" si="74"/>
        <v>248</v>
      </c>
      <c r="R289">
        <v>248</v>
      </c>
      <c r="S289" t="str">
        <f t="shared" si="75"/>
        <v>PASS</v>
      </c>
      <c r="T289">
        <f t="shared" si="76"/>
        <v>5</v>
      </c>
      <c r="U289">
        <v>5</v>
      </c>
      <c r="V289" t="str">
        <f t="shared" si="77"/>
        <v>PASS</v>
      </c>
      <c r="W289" t="b">
        <f t="shared" si="80"/>
        <v>0</v>
      </c>
    </row>
    <row r="292" spans="1:23">
      <c r="D292" s="3">
        <f>DATE(2024,2,29)</f>
        <v>45351</v>
      </c>
    </row>
    <row r="297" spans="1:23">
      <c r="B297" s="2">
        <v>45686</v>
      </c>
      <c r="C297" s="2">
        <v>45716</v>
      </c>
      <c r="D297" s="2">
        <f>EDATE(B297,1)</f>
        <v>45716</v>
      </c>
    </row>
    <row r="298" spans="1:23">
      <c r="B298" s="2">
        <v>45687</v>
      </c>
      <c r="C298" s="2">
        <v>45716</v>
      </c>
      <c r="D298" s="2">
        <f t="shared" ref="D298:D299" si="81">EDATE(B298,1)</f>
        <v>45716</v>
      </c>
    </row>
    <row r="299" spans="1:23">
      <c r="B299" s="2">
        <v>45688</v>
      </c>
      <c r="C299" s="2">
        <v>45716</v>
      </c>
      <c r="D299" s="2">
        <f t="shared" si="81"/>
        <v>45716</v>
      </c>
    </row>
    <row r="302" spans="1:23">
      <c r="B302">
        <f>DATEDIF("2025-01-31","2025-02-28","m")</f>
        <v>0</v>
      </c>
      <c r="H302" t="s">
        <v>18</v>
      </c>
      <c r="J302" cm="1">
        <f t="array" ref="J302">_xlfn.SWITCH(H302,"a",100,"b",200,"c",300)</f>
        <v>200</v>
      </c>
    </row>
    <row r="303" spans="1:23">
      <c r="B303" s="4">
        <f>DATEDIF("2025-09-30","2025-10-31","m")</f>
        <v>1</v>
      </c>
    </row>
    <row r="304" spans="1:23">
      <c r="B304" s="4">
        <f>DATEDIF("2025-07-31","2025-08-30","m")</f>
        <v>0</v>
      </c>
    </row>
  </sheetData>
  <conditionalFormatting sqref="G2:G289">
    <cfRule type="cellIs" dxfId="23" priority="1" operator="equal">
      <formula>"PASS"</formula>
    </cfRule>
    <cfRule type="cellIs" dxfId="22" priority="2" operator="equal">
      <formula>"FAIL"</formula>
    </cfRule>
  </conditionalFormatting>
  <conditionalFormatting sqref="J2:J289">
    <cfRule type="cellIs" dxfId="21" priority="3" operator="equal">
      <formula>"PASS"</formula>
    </cfRule>
    <cfRule type="cellIs" dxfId="20" priority="4" operator="equal">
      <formula>"FAIL"</formula>
    </cfRule>
  </conditionalFormatting>
  <conditionalFormatting sqref="M2:M289">
    <cfRule type="cellIs" dxfId="19" priority="5" operator="equal">
      <formula>"PASS"</formula>
    </cfRule>
    <cfRule type="cellIs" dxfId="18" priority="6" operator="equal">
      <formula>"FAIL"</formula>
    </cfRule>
  </conditionalFormatting>
  <conditionalFormatting sqref="P2:P289">
    <cfRule type="cellIs" dxfId="17" priority="7" operator="equal">
      <formula>"PASS"</formula>
    </cfRule>
    <cfRule type="cellIs" dxfId="16" priority="8" operator="equal">
      <formula>"FAIL"</formula>
    </cfRule>
  </conditionalFormatting>
  <conditionalFormatting sqref="S2:S289">
    <cfRule type="cellIs" dxfId="15" priority="9" operator="equal">
      <formula>"PASS"</formula>
    </cfRule>
    <cfRule type="cellIs" dxfId="14" priority="10" operator="equal">
      <formula>"FAIL"</formula>
    </cfRule>
  </conditionalFormatting>
  <conditionalFormatting sqref="V2:V289">
    <cfRule type="cellIs" dxfId="13" priority="11" operator="equal">
      <formula>"PASS"</formula>
    </cfRule>
    <cfRule type="cellIs" dxfId="12" priority="12" operator="equal">
      <formula>"FAIL"</formula>
    </cfRule>
  </conditionalFormatting>
  <hyperlinks>
    <hyperlink ref="Y6" r:id="rId1" xr:uid="{C4C8DA5B-80F6-403E-92C6-F4748AA9AA53}"/>
  </hyperlinks>
  <pageMargins left="0.75" right="0.75" top="1" bottom="1" header="0.5" footer="0.5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C6915-ACCB-4AD6-A68E-40AF1654A559}">
  <sheetPr codeName="Sheet3"/>
  <dimension ref="A1:Y304"/>
  <sheetViews>
    <sheetView workbookViewId="0">
      <pane ySplit="1" topLeftCell="A2" activePane="bottomLeft" state="frozen"/>
      <selection pane="bottomLeft" activeCell="E2" sqref="E2"/>
    </sheetView>
  </sheetViews>
  <sheetFormatPr defaultRowHeight="15"/>
  <cols>
    <col min="1" max="1" width="5" customWidth="1"/>
    <col min="2" max="3" width="12" customWidth="1"/>
    <col min="4" max="4" width="16" customWidth="1"/>
    <col min="5" max="5" width="8" customWidth="1"/>
    <col min="6" max="6" width="6" customWidth="1"/>
    <col min="7" max="7" width="7" customWidth="1"/>
    <col min="8" max="8" width="8" customWidth="1"/>
    <col min="9" max="9" width="6" customWidth="1"/>
    <col min="10" max="10" width="7" customWidth="1"/>
    <col min="11" max="11" width="8" customWidth="1"/>
    <col min="12" max="12" width="6" customWidth="1"/>
    <col min="13" max="13" width="7" customWidth="1"/>
    <col min="14" max="14" width="8" customWidth="1"/>
    <col min="15" max="15" width="6" customWidth="1"/>
    <col min="16" max="16" width="7" customWidth="1"/>
    <col min="17" max="17" width="8" customWidth="1"/>
    <col min="18" max="18" width="6" customWidth="1"/>
    <col min="19" max="19" width="7" customWidth="1"/>
    <col min="20" max="20" width="8" customWidth="1"/>
    <col min="21" max="21" width="6" customWidth="1"/>
    <col min="22" max="22" width="7" customWidth="1"/>
    <col min="23" max="23" width="10" customWidth="1"/>
    <col min="24" max="24" width="12.140625" customWidth="1"/>
  </cols>
  <sheetData>
    <row r="1" spans="1:25">
      <c r="A1" s="1" t="s">
        <v>0</v>
      </c>
      <c r="B1" s="1" t="s">
        <v>1</v>
      </c>
      <c r="C1" s="1" t="s">
        <v>2</v>
      </c>
      <c r="D1" s="1" t="s">
        <v>3</v>
      </c>
      <c r="E1" s="1" t="s">
        <v>20</v>
      </c>
      <c r="F1" s="1" t="s">
        <v>4</v>
      </c>
      <c r="G1" s="1" t="s">
        <v>5</v>
      </c>
      <c r="H1" s="1" t="s">
        <v>21</v>
      </c>
      <c r="I1" s="1" t="s">
        <v>4</v>
      </c>
      <c r="J1" s="1" t="s">
        <v>5</v>
      </c>
      <c r="K1" s="1" t="s">
        <v>22</v>
      </c>
      <c r="L1" s="1" t="s">
        <v>4</v>
      </c>
      <c r="M1" s="1" t="s">
        <v>5</v>
      </c>
      <c r="N1" s="1" t="s">
        <v>23</v>
      </c>
      <c r="O1" s="1" t="s">
        <v>4</v>
      </c>
      <c r="P1" s="1" t="s">
        <v>5</v>
      </c>
      <c r="Q1" s="1" t="s">
        <v>24</v>
      </c>
      <c r="R1" s="1" t="s">
        <v>4</v>
      </c>
      <c r="S1" s="1" t="s">
        <v>5</v>
      </c>
      <c r="T1" s="1" t="s">
        <v>25</v>
      </c>
      <c r="U1" s="1" t="s">
        <v>4</v>
      </c>
      <c r="V1" s="1" t="s">
        <v>5</v>
      </c>
      <c r="W1" s="1" t="s">
        <v>17</v>
      </c>
    </row>
    <row r="2" spans="1:25">
      <c r="A2">
        <v>1</v>
      </c>
      <c r="B2" s="2">
        <v>45684</v>
      </c>
      <c r="C2" s="2">
        <v>45717</v>
      </c>
      <c r="D2" t="s">
        <v>6</v>
      </c>
      <c r="E2" cm="1">
        <f t="array" ref="E2">DATEDIF2(B2,C2,"y")</f>
        <v>0</v>
      </c>
      <c r="F2">
        <v>0</v>
      </c>
      <c r="G2" t="str">
        <f t="shared" ref="G2:G65" si="0">IF(E2=F2,"PASS","FAIL")</f>
        <v>PASS</v>
      </c>
      <c r="H2" cm="1">
        <f t="array" ref="H2">DATEDIF2(B2,C2,"m")</f>
        <v>1</v>
      </c>
      <c r="I2">
        <v>1</v>
      </c>
      <c r="J2" t="str">
        <f t="shared" ref="J2:J65" si="1">IF(H2=I2,"PASS","FAIL")</f>
        <v>PASS</v>
      </c>
      <c r="K2" cm="1">
        <f t="array" ref="K2">DATEDIF2(B2,C2,"d")</f>
        <v>33</v>
      </c>
      <c r="L2">
        <v>33</v>
      </c>
      <c r="M2" t="str">
        <f t="shared" ref="M2:M65" si="2">IF(K2=L2,"PASS","FAIL")</f>
        <v>PASS</v>
      </c>
      <c r="N2" cm="1">
        <f t="array" ref="N2">DATEDIF2(B2,C2,"ym")</f>
        <v>1</v>
      </c>
      <c r="O2">
        <v>1</v>
      </c>
      <c r="P2" t="str">
        <f t="shared" ref="P2:P65" si="3">IF(N2=O2,"PASS","FAIL")</f>
        <v>PASS</v>
      </c>
      <c r="Q2" cm="1">
        <f t="array" ref="Q2">DATEDIF2(B2,C2,"yd")</f>
        <v>33</v>
      </c>
      <c r="R2">
        <v>33</v>
      </c>
      <c r="S2" t="str">
        <f t="shared" ref="S2:S65" si="4">IF(Q2=R2,"PASS","FAIL")</f>
        <v>PASS</v>
      </c>
      <c r="T2" cm="1">
        <f t="array" ref="T2">DATEDIF2(B2,C2,"md")</f>
        <v>2</v>
      </c>
      <c r="U2">
        <v>2</v>
      </c>
      <c r="V2" t="str">
        <f t="shared" ref="V2:V65" si="5">IF(T2=U2,"PASS","FAIL")</f>
        <v>PASS</v>
      </c>
      <c r="W2" t="b">
        <f>COUNTIF(E2:V2,"PASS")&lt;&gt;6</f>
        <v>0</v>
      </c>
    </row>
    <row r="3" spans="1:25">
      <c r="A3">
        <v>2</v>
      </c>
      <c r="B3" s="2">
        <v>45685</v>
      </c>
      <c r="C3" s="2">
        <v>45717</v>
      </c>
      <c r="D3" t="s">
        <v>6</v>
      </c>
      <c r="E3" cm="1">
        <f t="array" ref="E3">DATEDIF2(B3,C3,"y")</f>
        <v>0</v>
      </c>
      <c r="F3">
        <v>0</v>
      </c>
      <c r="G3" t="str">
        <f t="shared" si="0"/>
        <v>PASS</v>
      </c>
      <c r="H3" cm="1">
        <f t="array" ref="H3">DATEDIF2(B3,C3,"m")</f>
        <v>1</v>
      </c>
      <c r="I3">
        <v>1</v>
      </c>
      <c r="J3" t="str">
        <f t="shared" si="1"/>
        <v>PASS</v>
      </c>
      <c r="K3" cm="1">
        <f t="array" ref="K3">DATEDIF2(B3,C3,"d")</f>
        <v>32</v>
      </c>
      <c r="L3">
        <v>32</v>
      </c>
      <c r="M3" t="str">
        <f t="shared" si="2"/>
        <v>PASS</v>
      </c>
      <c r="N3" cm="1">
        <f t="array" ref="N3">DATEDIF2(B3,C3,"ym")</f>
        <v>1</v>
      </c>
      <c r="O3">
        <v>1</v>
      </c>
      <c r="P3" t="str">
        <f t="shared" si="3"/>
        <v>PASS</v>
      </c>
      <c r="Q3" cm="1">
        <f t="array" ref="Q3">DATEDIF2(B3,C3,"yd")</f>
        <v>32</v>
      </c>
      <c r="R3">
        <v>32</v>
      </c>
      <c r="S3" t="str">
        <f t="shared" si="4"/>
        <v>PASS</v>
      </c>
      <c r="T3" cm="1">
        <f t="array" ref="T3">DATEDIF2(B3,C3,"md")</f>
        <v>1</v>
      </c>
      <c r="U3">
        <v>1</v>
      </c>
      <c r="V3" t="str">
        <f t="shared" si="5"/>
        <v>PASS</v>
      </c>
      <c r="W3" t="b">
        <f>COUNTIF(E3:V3,"PASS")&lt;&gt;6</f>
        <v>0</v>
      </c>
    </row>
    <row r="4" spans="1:25">
      <c r="A4">
        <v>3</v>
      </c>
      <c r="B4" s="2">
        <v>45686</v>
      </c>
      <c r="C4" s="2">
        <v>45717</v>
      </c>
      <c r="D4" t="s">
        <v>6</v>
      </c>
      <c r="E4" cm="1">
        <f t="array" ref="E4">DATEDIF2(B4,C4,"y")</f>
        <v>0</v>
      </c>
      <c r="F4">
        <v>0</v>
      </c>
      <c r="G4" t="str">
        <f t="shared" si="0"/>
        <v>PASS</v>
      </c>
      <c r="H4" cm="1">
        <f t="array" ref="H4">DATEDIF2(B4,C4,"m")</f>
        <v>1</v>
      </c>
      <c r="I4">
        <v>1</v>
      </c>
      <c r="J4" t="str">
        <f t="shared" si="1"/>
        <v>PASS</v>
      </c>
      <c r="K4" cm="1">
        <f t="array" ref="K4">DATEDIF2(B4,C4,"d")</f>
        <v>31</v>
      </c>
      <c r="L4">
        <v>31</v>
      </c>
      <c r="M4" t="str">
        <f t="shared" si="2"/>
        <v>PASS</v>
      </c>
      <c r="N4" cm="1">
        <f t="array" ref="N4">DATEDIF2(B4,C4,"ym")</f>
        <v>1</v>
      </c>
      <c r="O4">
        <v>1</v>
      </c>
      <c r="P4" t="str">
        <f t="shared" si="3"/>
        <v>PASS</v>
      </c>
      <c r="Q4" cm="1">
        <f t="array" ref="Q4">DATEDIF2(B4,C4,"yd")</f>
        <v>31</v>
      </c>
      <c r="R4">
        <v>31</v>
      </c>
      <c r="S4" t="str">
        <f t="shared" si="4"/>
        <v>PASS</v>
      </c>
      <c r="T4" cm="1">
        <f t="array" ref="T4">DATEDIF2(B4,C4,"md")</f>
        <v>1</v>
      </c>
      <c r="U4">
        <v>1</v>
      </c>
      <c r="V4" t="str">
        <f t="shared" si="5"/>
        <v>PASS</v>
      </c>
      <c r="W4" t="b">
        <f t="shared" ref="W4:W25" si="6">COUNTIF(E4:V4,"PASS")&lt;&gt;6</f>
        <v>0</v>
      </c>
    </row>
    <row r="5" spans="1:25">
      <c r="A5">
        <v>4</v>
      </c>
      <c r="B5" s="2">
        <v>45687</v>
      </c>
      <c r="C5" s="2">
        <v>45717</v>
      </c>
      <c r="D5" t="s">
        <v>6</v>
      </c>
      <c r="E5" cm="1">
        <f t="array" ref="E5">DATEDIF2(B5,C5,"y")</f>
        <v>0</v>
      </c>
      <c r="F5">
        <v>0</v>
      </c>
      <c r="G5" t="str">
        <f t="shared" si="0"/>
        <v>PASS</v>
      </c>
      <c r="H5" cm="1">
        <f t="array" ref="H5">DATEDIF2(B5,C5,"m")</f>
        <v>1</v>
      </c>
      <c r="I5">
        <v>1</v>
      </c>
      <c r="J5" t="str">
        <f t="shared" si="1"/>
        <v>PASS</v>
      </c>
      <c r="K5" cm="1">
        <f t="array" ref="K5">DATEDIF2(B5,C5,"d")</f>
        <v>30</v>
      </c>
      <c r="L5">
        <v>30</v>
      </c>
      <c r="M5" t="str">
        <f t="shared" si="2"/>
        <v>PASS</v>
      </c>
      <c r="N5" cm="1">
        <f t="array" ref="N5">DATEDIF2(B5,C5,"ym")</f>
        <v>1</v>
      </c>
      <c r="O5">
        <v>1</v>
      </c>
      <c r="P5" t="str">
        <f t="shared" si="3"/>
        <v>PASS</v>
      </c>
      <c r="Q5" cm="1">
        <f t="array" ref="Q5">DATEDIF2(B5,C5,"yd")</f>
        <v>30</v>
      </c>
      <c r="R5">
        <v>30</v>
      </c>
      <c r="S5" t="str">
        <f t="shared" si="4"/>
        <v>PASS</v>
      </c>
      <c r="T5" cm="1">
        <f t="array" ref="T5">DATEDIF2(B5,C5,"md")</f>
        <v>1</v>
      </c>
      <c r="U5">
        <v>1</v>
      </c>
      <c r="V5" t="str">
        <f t="shared" si="5"/>
        <v>PASS</v>
      </c>
      <c r="W5" t="b">
        <f t="shared" si="6"/>
        <v>0</v>
      </c>
    </row>
    <row r="6" spans="1:25">
      <c r="A6">
        <v>5</v>
      </c>
      <c r="B6" s="2">
        <v>45688</v>
      </c>
      <c r="C6" s="2">
        <v>45717</v>
      </c>
      <c r="D6" t="s">
        <v>6</v>
      </c>
      <c r="E6" cm="1">
        <f t="array" ref="E6">DATEDIF2(B6,C6,"y")</f>
        <v>0</v>
      </c>
      <c r="F6">
        <v>0</v>
      </c>
      <c r="G6" t="str">
        <f t="shared" si="0"/>
        <v>PASS</v>
      </c>
      <c r="H6" cm="1">
        <f t="array" ref="H6">DATEDIF2(B6,C6,"m")</f>
        <v>1</v>
      </c>
      <c r="I6">
        <v>1</v>
      </c>
      <c r="J6" t="str">
        <f t="shared" si="1"/>
        <v>PASS</v>
      </c>
      <c r="K6" cm="1">
        <f t="array" ref="K6">DATEDIF2(B6,C6,"d")</f>
        <v>29</v>
      </c>
      <c r="L6">
        <v>29</v>
      </c>
      <c r="M6" t="str">
        <f t="shared" si="2"/>
        <v>PASS</v>
      </c>
      <c r="N6" cm="1">
        <f t="array" ref="N6">DATEDIF2(B6,C6,"ym")</f>
        <v>1</v>
      </c>
      <c r="O6">
        <v>1</v>
      </c>
      <c r="P6" t="str">
        <f t="shared" si="3"/>
        <v>PASS</v>
      </c>
      <c r="Q6" cm="1">
        <f t="array" ref="Q6">DATEDIF2(B6,C6,"yd")</f>
        <v>29</v>
      </c>
      <c r="R6">
        <v>29</v>
      </c>
      <c r="S6" t="str">
        <f t="shared" si="4"/>
        <v>PASS</v>
      </c>
      <c r="T6" cm="1">
        <f t="array" ref="T6">DATEDIF2(B6,C6,"md")</f>
        <v>1</v>
      </c>
      <c r="U6">
        <v>1</v>
      </c>
      <c r="V6" t="str">
        <f t="shared" si="5"/>
        <v>PASS</v>
      </c>
      <c r="W6" t="b">
        <f t="shared" si="6"/>
        <v>0</v>
      </c>
      <c r="Y6" s="11" t="s">
        <v>19</v>
      </c>
    </row>
    <row r="7" spans="1:25">
      <c r="A7">
        <v>6</v>
      </c>
      <c r="B7" s="2">
        <v>45689</v>
      </c>
      <c r="C7" s="2">
        <v>45717</v>
      </c>
      <c r="D7" t="s">
        <v>6</v>
      </c>
      <c r="E7" cm="1">
        <f t="array" ref="E7">DATEDIF2(B7,C7,"y")</f>
        <v>0</v>
      </c>
      <c r="F7">
        <v>0</v>
      </c>
      <c r="G7" t="str">
        <f t="shared" si="0"/>
        <v>PASS</v>
      </c>
      <c r="H7" cm="1">
        <f t="array" ref="H7">DATEDIF2(B7,C7,"m")</f>
        <v>1</v>
      </c>
      <c r="I7">
        <v>1</v>
      </c>
      <c r="J7" t="str">
        <f t="shared" si="1"/>
        <v>PASS</v>
      </c>
      <c r="K7" cm="1">
        <f t="array" ref="K7">DATEDIF2(B7,C7,"d")</f>
        <v>28</v>
      </c>
      <c r="L7">
        <v>28</v>
      </c>
      <c r="M7" t="str">
        <f t="shared" si="2"/>
        <v>PASS</v>
      </c>
      <c r="N7" cm="1">
        <f t="array" ref="N7">DATEDIF2(B7,C7,"ym")</f>
        <v>1</v>
      </c>
      <c r="O7">
        <v>1</v>
      </c>
      <c r="P7" t="str">
        <f t="shared" si="3"/>
        <v>PASS</v>
      </c>
      <c r="Q7" cm="1">
        <f t="array" ref="Q7">DATEDIF2(B7,C7,"yd")</f>
        <v>28</v>
      </c>
      <c r="R7">
        <v>28</v>
      </c>
      <c r="S7" t="str">
        <f t="shared" si="4"/>
        <v>PASS</v>
      </c>
      <c r="T7" cm="1">
        <f t="array" ref="T7">DATEDIF2(B7,C7,"md")</f>
        <v>0</v>
      </c>
      <c r="U7">
        <v>0</v>
      </c>
      <c r="V7" t="str">
        <f t="shared" si="5"/>
        <v>PASS</v>
      </c>
      <c r="W7" t="b">
        <f t="shared" si="6"/>
        <v>0</v>
      </c>
    </row>
    <row r="8" spans="1:25">
      <c r="A8">
        <v>7</v>
      </c>
      <c r="B8" s="2">
        <v>45690</v>
      </c>
      <c r="C8" s="2">
        <v>45717</v>
      </c>
      <c r="D8" t="s">
        <v>6</v>
      </c>
      <c r="E8" cm="1">
        <f t="array" ref="E8">DATEDIF2(B8,C8,"y")</f>
        <v>0</v>
      </c>
      <c r="F8">
        <v>0</v>
      </c>
      <c r="G8" t="str">
        <f t="shared" si="0"/>
        <v>PASS</v>
      </c>
      <c r="H8" cm="1">
        <f t="array" ref="H8">DATEDIF2(B8,C8,"m")</f>
        <v>0</v>
      </c>
      <c r="I8">
        <v>0</v>
      </c>
      <c r="J8" t="str">
        <f t="shared" si="1"/>
        <v>PASS</v>
      </c>
      <c r="K8" cm="1">
        <f t="array" ref="K8">DATEDIF2(B8,C8,"d")</f>
        <v>27</v>
      </c>
      <c r="L8">
        <v>27</v>
      </c>
      <c r="M8" t="str">
        <f t="shared" si="2"/>
        <v>PASS</v>
      </c>
      <c r="N8" cm="1">
        <f t="array" ref="N8">DATEDIF2(B8,C8,"ym")</f>
        <v>0</v>
      </c>
      <c r="O8">
        <v>0</v>
      </c>
      <c r="P8" t="str">
        <f t="shared" si="3"/>
        <v>PASS</v>
      </c>
      <c r="Q8" cm="1">
        <f t="array" ref="Q8">DATEDIF2(B8,C8,"yd")</f>
        <v>27</v>
      </c>
      <c r="R8">
        <v>27</v>
      </c>
      <c r="S8" t="str">
        <f t="shared" si="4"/>
        <v>PASS</v>
      </c>
      <c r="T8" cm="1">
        <f t="array" ref="T8">DATEDIF2(B8,C8,"md")</f>
        <v>27</v>
      </c>
      <c r="U8">
        <v>27</v>
      </c>
      <c r="V8" t="str">
        <f t="shared" si="5"/>
        <v>PASS</v>
      </c>
      <c r="W8" t="b">
        <f t="shared" si="6"/>
        <v>0</v>
      </c>
    </row>
    <row r="9" spans="1:25">
      <c r="A9">
        <v>8</v>
      </c>
      <c r="B9" s="2">
        <v>45691</v>
      </c>
      <c r="C9" s="2">
        <v>45717</v>
      </c>
      <c r="D9" t="s">
        <v>6</v>
      </c>
      <c r="E9" cm="1">
        <f t="array" ref="E9">DATEDIF2(B9,C9,"y")</f>
        <v>0</v>
      </c>
      <c r="F9">
        <v>0</v>
      </c>
      <c r="G9" t="str">
        <f t="shared" si="0"/>
        <v>PASS</v>
      </c>
      <c r="H9" cm="1">
        <f t="array" ref="H9">DATEDIF2(B9,C9,"m")</f>
        <v>0</v>
      </c>
      <c r="I9">
        <v>0</v>
      </c>
      <c r="J9" t="str">
        <f t="shared" si="1"/>
        <v>PASS</v>
      </c>
      <c r="K9" cm="1">
        <f t="array" ref="K9">DATEDIF2(B9,C9,"d")</f>
        <v>26</v>
      </c>
      <c r="L9">
        <v>26</v>
      </c>
      <c r="M9" t="str">
        <f t="shared" si="2"/>
        <v>PASS</v>
      </c>
      <c r="N9" cm="1">
        <f t="array" ref="N9">DATEDIF2(B9,C9,"ym")</f>
        <v>0</v>
      </c>
      <c r="O9">
        <v>0</v>
      </c>
      <c r="P9" t="str">
        <f t="shared" si="3"/>
        <v>PASS</v>
      </c>
      <c r="Q9" cm="1">
        <f t="array" ref="Q9">DATEDIF2(B9,C9,"yd")</f>
        <v>26</v>
      </c>
      <c r="R9">
        <v>26</v>
      </c>
      <c r="S9" t="str">
        <f t="shared" si="4"/>
        <v>PASS</v>
      </c>
      <c r="T9" cm="1">
        <f t="array" ref="T9">DATEDIF2(B9,C9,"md")</f>
        <v>26</v>
      </c>
      <c r="U9">
        <v>26</v>
      </c>
      <c r="V9" t="str">
        <f t="shared" si="5"/>
        <v>PASS</v>
      </c>
      <c r="W9" t="b">
        <f t="shared" si="6"/>
        <v>0</v>
      </c>
    </row>
    <row r="10" spans="1:25">
      <c r="A10">
        <v>9</v>
      </c>
      <c r="B10" s="2">
        <v>45747</v>
      </c>
      <c r="C10" s="2">
        <v>45778</v>
      </c>
      <c r="D10" t="s">
        <v>6</v>
      </c>
      <c r="E10" cm="1">
        <f t="array" ref="E10">DATEDIF2(B10,C10,"y")</f>
        <v>0</v>
      </c>
      <c r="F10">
        <v>0</v>
      </c>
      <c r="G10" t="str">
        <f t="shared" si="0"/>
        <v>PASS</v>
      </c>
      <c r="H10" cm="1">
        <f t="array" ref="H10">DATEDIF2(B10,C10,"m")</f>
        <v>1</v>
      </c>
      <c r="I10">
        <v>1</v>
      </c>
      <c r="J10" t="str">
        <f t="shared" si="1"/>
        <v>PASS</v>
      </c>
      <c r="K10" cm="1">
        <f t="array" ref="K10">DATEDIF2(B10,C10,"d")</f>
        <v>31</v>
      </c>
      <c r="L10">
        <v>31</v>
      </c>
      <c r="M10" t="str">
        <f t="shared" si="2"/>
        <v>PASS</v>
      </c>
      <c r="N10" cm="1">
        <f t="array" ref="N10">DATEDIF2(B10,C10,"ym")</f>
        <v>1</v>
      </c>
      <c r="O10">
        <v>1</v>
      </c>
      <c r="P10" t="str">
        <f t="shared" si="3"/>
        <v>PASS</v>
      </c>
      <c r="Q10" cm="1">
        <f t="array" ref="Q10">DATEDIF2(B10,C10,"yd")</f>
        <v>31</v>
      </c>
      <c r="R10">
        <v>31</v>
      </c>
      <c r="S10" t="str">
        <f t="shared" si="4"/>
        <v>PASS</v>
      </c>
      <c r="T10" cm="1">
        <f t="array" ref="T10">DATEDIF2(B10,C10,"md")</f>
        <v>1</v>
      </c>
      <c r="U10">
        <v>1</v>
      </c>
      <c r="V10" t="str">
        <f t="shared" si="5"/>
        <v>PASS</v>
      </c>
      <c r="W10" t="b">
        <f t="shared" si="6"/>
        <v>0</v>
      </c>
    </row>
    <row r="11" spans="1:25">
      <c r="A11">
        <v>10</v>
      </c>
      <c r="B11" s="2">
        <v>45688</v>
      </c>
      <c r="C11" s="2">
        <v>45717</v>
      </c>
      <c r="D11" t="s">
        <v>6</v>
      </c>
      <c r="E11" cm="1">
        <f t="array" ref="E11">DATEDIF2(B11,C11,"y")</f>
        <v>0</v>
      </c>
      <c r="F11">
        <v>0</v>
      </c>
      <c r="G11" t="str">
        <f t="shared" si="0"/>
        <v>PASS</v>
      </c>
      <c r="H11" cm="1">
        <f t="array" ref="H11">DATEDIF2(B11,C11,"m")</f>
        <v>1</v>
      </c>
      <c r="I11">
        <v>1</v>
      </c>
      <c r="J11" t="str">
        <f t="shared" si="1"/>
        <v>PASS</v>
      </c>
      <c r="K11" cm="1">
        <f t="array" ref="K11">DATEDIF2(B11,C11,"d")</f>
        <v>29</v>
      </c>
      <c r="L11">
        <v>29</v>
      </c>
      <c r="M11" t="str">
        <f t="shared" si="2"/>
        <v>PASS</v>
      </c>
      <c r="N11" cm="1">
        <f t="array" ref="N11">DATEDIF2(B11,C11,"ym")</f>
        <v>1</v>
      </c>
      <c r="O11">
        <v>1</v>
      </c>
      <c r="P11" t="str">
        <f t="shared" si="3"/>
        <v>PASS</v>
      </c>
      <c r="Q11" cm="1">
        <f t="array" ref="Q11">DATEDIF2(B11,C11,"yd")</f>
        <v>29</v>
      </c>
      <c r="R11">
        <v>29</v>
      </c>
      <c r="S11" t="str">
        <f t="shared" si="4"/>
        <v>PASS</v>
      </c>
      <c r="T11" cm="1">
        <f t="array" ref="T11">DATEDIF2(B11,C11,"md")</f>
        <v>1</v>
      </c>
      <c r="U11">
        <v>1</v>
      </c>
      <c r="V11" t="str">
        <f t="shared" si="5"/>
        <v>PASS</v>
      </c>
      <c r="W11" t="b">
        <f t="shared" si="6"/>
        <v>0</v>
      </c>
    </row>
    <row r="12" spans="1:25">
      <c r="A12">
        <v>11</v>
      </c>
      <c r="B12" s="2">
        <v>45688</v>
      </c>
      <c r="C12" s="2">
        <v>45748</v>
      </c>
      <c r="D12" t="s">
        <v>6</v>
      </c>
      <c r="E12" cm="1">
        <f t="array" ref="E12">DATEDIF2(B12,C12,"y")</f>
        <v>0</v>
      </c>
      <c r="F12">
        <v>0</v>
      </c>
      <c r="G12" t="str">
        <f t="shared" si="0"/>
        <v>PASS</v>
      </c>
      <c r="H12" cm="1">
        <f t="array" ref="H12">DATEDIF2(B12,C12,"m")</f>
        <v>2</v>
      </c>
      <c r="I12">
        <v>2</v>
      </c>
      <c r="J12" t="str">
        <f t="shared" si="1"/>
        <v>PASS</v>
      </c>
      <c r="K12" cm="1">
        <f t="array" ref="K12">DATEDIF2(B12,C12,"d")</f>
        <v>60</v>
      </c>
      <c r="L12">
        <v>60</v>
      </c>
      <c r="M12" t="str">
        <f t="shared" si="2"/>
        <v>PASS</v>
      </c>
      <c r="N12" cm="1">
        <f t="array" ref="N12">DATEDIF2(B12,C12,"ym")</f>
        <v>2</v>
      </c>
      <c r="O12">
        <v>2</v>
      </c>
      <c r="P12" t="str">
        <f t="shared" si="3"/>
        <v>PASS</v>
      </c>
      <c r="Q12" cm="1">
        <f t="array" ref="Q12">DATEDIF2(B12,C12,"yd")</f>
        <v>60</v>
      </c>
      <c r="R12">
        <v>60</v>
      </c>
      <c r="S12" t="str">
        <f t="shared" si="4"/>
        <v>PASS</v>
      </c>
      <c r="T12" cm="1">
        <f t="array" ref="T12">DATEDIF2(B12,C12,"md")</f>
        <v>1</v>
      </c>
      <c r="U12">
        <v>1</v>
      </c>
      <c r="V12" t="str">
        <f t="shared" si="5"/>
        <v>PASS</v>
      </c>
      <c r="W12" t="b">
        <f t="shared" si="6"/>
        <v>0</v>
      </c>
    </row>
    <row r="13" spans="1:25">
      <c r="A13">
        <v>12</v>
      </c>
      <c r="B13" s="2">
        <v>45688</v>
      </c>
      <c r="C13" s="2">
        <v>45778</v>
      </c>
      <c r="D13" t="s">
        <v>6</v>
      </c>
      <c r="E13" cm="1">
        <f t="array" ref="E13">DATEDIF2(B13,C13,"y")</f>
        <v>0</v>
      </c>
      <c r="F13">
        <v>0</v>
      </c>
      <c r="G13" t="str">
        <f t="shared" si="0"/>
        <v>PASS</v>
      </c>
      <c r="H13" cm="1">
        <f t="array" ref="H13">DATEDIF2(B13,C13,"m")</f>
        <v>3</v>
      </c>
      <c r="I13">
        <v>3</v>
      </c>
      <c r="J13" t="str">
        <f t="shared" si="1"/>
        <v>PASS</v>
      </c>
      <c r="K13" cm="1">
        <f t="array" ref="K13">DATEDIF2(B13,C13,"d")</f>
        <v>90</v>
      </c>
      <c r="L13">
        <v>90</v>
      </c>
      <c r="M13" t="str">
        <f t="shared" si="2"/>
        <v>PASS</v>
      </c>
      <c r="N13" cm="1">
        <f t="array" ref="N13">DATEDIF2(B13,C13,"ym")</f>
        <v>3</v>
      </c>
      <c r="O13">
        <v>3</v>
      </c>
      <c r="P13" t="str">
        <f t="shared" si="3"/>
        <v>PASS</v>
      </c>
      <c r="Q13" cm="1">
        <f t="array" ref="Q13">DATEDIF2(B13,C13,"yd")</f>
        <v>90</v>
      </c>
      <c r="R13">
        <v>90</v>
      </c>
      <c r="S13" t="str">
        <f t="shared" si="4"/>
        <v>PASS</v>
      </c>
      <c r="T13" cm="1">
        <f t="array" ref="T13">DATEDIF2(B13,C13,"md")</f>
        <v>1</v>
      </c>
      <c r="U13">
        <v>1</v>
      </c>
      <c r="V13" t="str">
        <f t="shared" si="5"/>
        <v>PASS</v>
      </c>
      <c r="W13" t="b">
        <f t="shared" si="6"/>
        <v>0</v>
      </c>
    </row>
    <row r="14" spans="1:25">
      <c r="A14">
        <v>13</v>
      </c>
      <c r="B14" s="2">
        <v>45688</v>
      </c>
      <c r="C14" s="2">
        <v>45809</v>
      </c>
      <c r="D14" t="s">
        <v>6</v>
      </c>
      <c r="E14" cm="1">
        <f t="array" ref="E14">DATEDIF2(B14,C14,"y")</f>
        <v>0</v>
      </c>
      <c r="F14">
        <v>0</v>
      </c>
      <c r="G14" t="str">
        <f t="shared" si="0"/>
        <v>PASS</v>
      </c>
      <c r="H14" cm="1">
        <f t="array" ref="H14">DATEDIF2(B14,C14,"m")</f>
        <v>4</v>
      </c>
      <c r="I14">
        <v>4</v>
      </c>
      <c r="J14" t="str">
        <f t="shared" si="1"/>
        <v>PASS</v>
      </c>
      <c r="K14" cm="1">
        <f t="array" ref="K14">DATEDIF2(B14,C14,"d")</f>
        <v>121</v>
      </c>
      <c r="L14">
        <v>121</v>
      </c>
      <c r="M14" t="str">
        <f t="shared" si="2"/>
        <v>PASS</v>
      </c>
      <c r="N14" cm="1">
        <f t="array" ref="N14">DATEDIF2(B14,C14,"ym")</f>
        <v>4</v>
      </c>
      <c r="O14">
        <v>4</v>
      </c>
      <c r="P14" t="str">
        <f t="shared" si="3"/>
        <v>PASS</v>
      </c>
      <c r="Q14" cm="1">
        <f t="array" ref="Q14">DATEDIF2(B14,C14,"yd")</f>
        <v>121</v>
      </c>
      <c r="R14">
        <v>121</v>
      </c>
      <c r="S14" t="str">
        <f t="shared" si="4"/>
        <v>PASS</v>
      </c>
      <c r="T14" cm="1">
        <f t="array" ref="T14">DATEDIF2(B14,C14,"md")</f>
        <v>1</v>
      </c>
      <c r="U14">
        <v>1</v>
      </c>
      <c r="V14" t="str">
        <f t="shared" si="5"/>
        <v>PASS</v>
      </c>
      <c r="W14" t="b">
        <f t="shared" si="6"/>
        <v>0</v>
      </c>
    </row>
    <row r="15" spans="1:25">
      <c r="A15">
        <v>14</v>
      </c>
      <c r="B15" s="2">
        <v>45688</v>
      </c>
      <c r="C15" s="2">
        <v>45839</v>
      </c>
      <c r="D15" t="s">
        <v>6</v>
      </c>
      <c r="E15" cm="1">
        <f t="array" ref="E15">DATEDIF2(B15,C15,"y")</f>
        <v>0</v>
      </c>
      <c r="F15">
        <v>0</v>
      </c>
      <c r="G15" t="str">
        <f t="shared" si="0"/>
        <v>PASS</v>
      </c>
      <c r="H15" cm="1">
        <f t="array" ref="H15">DATEDIF2(B15,C15,"m")</f>
        <v>5</v>
      </c>
      <c r="I15">
        <v>5</v>
      </c>
      <c r="J15" t="str">
        <f t="shared" si="1"/>
        <v>PASS</v>
      </c>
      <c r="K15" cm="1">
        <f t="array" ref="K15">DATEDIF2(B15,C15,"d")</f>
        <v>151</v>
      </c>
      <c r="L15">
        <v>151</v>
      </c>
      <c r="M15" t="str">
        <f t="shared" si="2"/>
        <v>PASS</v>
      </c>
      <c r="N15" cm="1">
        <f t="array" ref="N15">DATEDIF2(B15,C15,"ym")</f>
        <v>5</v>
      </c>
      <c r="O15">
        <v>5</v>
      </c>
      <c r="P15" t="str">
        <f t="shared" si="3"/>
        <v>PASS</v>
      </c>
      <c r="Q15" cm="1">
        <f t="array" ref="Q15">DATEDIF2(B15,C15,"yd")</f>
        <v>151</v>
      </c>
      <c r="R15">
        <v>151</v>
      </c>
      <c r="S15" t="str">
        <f t="shared" si="4"/>
        <v>PASS</v>
      </c>
      <c r="T15" cm="1">
        <f t="array" ref="T15">DATEDIF2(B15,C15,"md")</f>
        <v>1</v>
      </c>
      <c r="U15">
        <v>1</v>
      </c>
      <c r="V15" t="str">
        <f t="shared" si="5"/>
        <v>PASS</v>
      </c>
      <c r="W15" t="b">
        <f t="shared" si="6"/>
        <v>0</v>
      </c>
    </row>
    <row r="16" spans="1:25">
      <c r="A16">
        <v>15</v>
      </c>
      <c r="B16" s="2">
        <v>45808</v>
      </c>
      <c r="C16" s="2">
        <v>45839</v>
      </c>
      <c r="D16" t="s">
        <v>6</v>
      </c>
      <c r="E16" cm="1">
        <f t="array" ref="E16">DATEDIF2(B16,C16,"y")</f>
        <v>0</v>
      </c>
      <c r="F16">
        <v>0</v>
      </c>
      <c r="G16" t="str">
        <f t="shared" si="0"/>
        <v>PASS</v>
      </c>
      <c r="H16" cm="1">
        <f t="array" ref="H16">DATEDIF2(B16,C16,"m")</f>
        <v>1</v>
      </c>
      <c r="I16">
        <v>1</v>
      </c>
      <c r="J16" t="str">
        <f t="shared" si="1"/>
        <v>PASS</v>
      </c>
      <c r="K16" cm="1">
        <f t="array" ref="K16">DATEDIF2(B16,C16,"d")</f>
        <v>31</v>
      </c>
      <c r="L16">
        <v>31</v>
      </c>
      <c r="M16" t="str">
        <f t="shared" si="2"/>
        <v>PASS</v>
      </c>
      <c r="N16" cm="1">
        <f t="array" ref="N16">DATEDIF2(B16,C16,"ym")</f>
        <v>1</v>
      </c>
      <c r="O16">
        <v>1</v>
      </c>
      <c r="P16" t="str">
        <f t="shared" si="3"/>
        <v>PASS</v>
      </c>
      <c r="Q16" cm="1">
        <f t="array" ref="Q16">DATEDIF2(B16,C16,"yd")</f>
        <v>31</v>
      </c>
      <c r="R16">
        <v>31</v>
      </c>
      <c r="S16" t="str">
        <f t="shared" si="4"/>
        <v>PASS</v>
      </c>
      <c r="T16" cm="1">
        <f t="array" ref="T16">DATEDIF2(B16,C16,"md")</f>
        <v>1</v>
      </c>
      <c r="U16">
        <v>1</v>
      </c>
      <c r="V16" t="str">
        <f t="shared" si="5"/>
        <v>PASS</v>
      </c>
      <c r="W16" t="b">
        <f t="shared" si="6"/>
        <v>0</v>
      </c>
    </row>
    <row r="17" spans="1:24">
      <c r="A17">
        <v>16</v>
      </c>
      <c r="B17" s="2">
        <v>45869</v>
      </c>
      <c r="C17" s="2">
        <v>45901</v>
      </c>
      <c r="D17" t="s">
        <v>6</v>
      </c>
      <c r="E17" cm="1">
        <f t="array" ref="E17">DATEDIF2(B17,C17,"y")</f>
        <v>0</v>
      </c>
      <c r="F17">
        <v>0</v>
      </c>
      <c r="G17" t="str">
        <f t="shared" si="0"/>
        <v>PASS</v>
      </c>
      <c r="H17" cm="1">
        <f t="array" ref="H17">DATEDIF2(B17,C17,"m")</f>
        <v>1</v>
      </c>
      <c r="I17">
        <v>1</v>
      </c>
      <c r="J17" t="str">
        <f t="shared" si="1"/>
        <v>PASS</v>
      </c>
      <c r="K17" cm="1">
        <f t="array" ref="K17">DATEDIF2(B17,C17,"d")</f>
        <v>32</v>
      </c>
      <c r="L17">
        <v>32</v>
      </c>
      <c r="M17" t="str">
        <f t="shared" si="2"/>
        <v>PASS</v>
      </c>
      <c r="N17" cm="1">
        <f t="array" ref="N17">DATEDIF2(B17,C17,"ym")</f>
        <v>1</v>
      </c>
      <c r="O17">
        <v>1</v>
      </c>
      <c r="P17" t="str">
        <f t="shared" si="3"/>
        <v>PASS</v>
      </c>
      <c r="Q17" cm="1">
        <f t="array" ref="Q17">DATEDIF2(B17,C17,"yd")</f>
        <v>32</v>
      </c>
      <c r="R17">
        <v>32</v>
      </c>
      <c r="S17" t="str">
        <f t="shared" si="4"/>
        <v>PASS</v>
      </c>
      <c r="T17" cm="1">
        <f t="array" ref="T17">DATEDIF2(B17,C17,"md")</f>
        <v>1</v>
      </c>
      <c r="U17">
        <v>1</v>
      </c>
      <c r="V17" t="str">
        <f t="shared" si="5"/>
        <v>PASS</v>
      </c>
      <c r="W17" t="b">
        <f t="shared" si="6"/>
        <v>0</v>
      </c>
    </row>
    <row r="18" spans="1:24">
      <c r="A18">
        <v>17</v>
      </c>
      <c r="B18" s="2">
        <v>45900</v>
      </c>
      <c r="C18" s="2">
        <v>45931</v>
      </c>
      <c r="D18" t="s">
        <v>6</v>
      </c>
      <c r="E18" cm="1">
        <f t="array" ref="E18">DATEDIF2(B18,C18,"y")</f>
        <v>0</v>
      </c>
      <c r="F18">
        <v>0</v>
      </c>
      <c r="G18" t="str">
        <f t="shared" si="0"/>
        <v>PASS</v>
      </c>
      <c r="H18" cm="1">
        <f t="array" ref="H18">DATEDIF2(B18,C18,"m")</f>
        <v>1</v>
      </c>
      <c r="I18">
        <v>1</v>
      </c>
      <c r="J18" t="str">
        <f t="shared" si="1"/>
        <v>PASS</v>
      </c>
      <c r="K18" cm="1">
        <f t="array" ref="K18">DATEDIF2(B18,C18,"d")</f>
        <v>31</v>
      </c>
      <c r="L18">
        <v>31</v>
      </c>
      <c r="M18" t="str">
        <f t="shared" si="2"/>
        <v>PASS</v>
      </c>
      <c r="N18" cm="1">
        <f t="array" ref="N18">DATEDIF2(B18,C18,"ym")</f>
        <v>1</v>
      </c>
      <c r="O18">
        <v>1</v>
      </c>
      <c r="P18" t="str">
        <f t="shared" si="3"/>
        <v>PASS</v>
      </c>
      <c r="Q18" cm="1">
        <f t="array" ref="Q18">DATEDIF2(B18,C18,"yd")</f>
        <v>31</v>
      </c>
      <c r="R18">
        <v>31</v>
      </c>
      <c r="S18" t="str">
        <f t="shared" si="4"/>
        <v>PASS</v>
      </c>
      <c r="T18" cm="1">
        <f t="array" ref="T18">DATEDIF2(B18,C18,"md")</f>
        <v>1</v>
      </c>
      <c r="U18">
        <v>1</v>
      </c>
      <c r="V18" t="str">
        <f t="shared" si="5"/>
        <v>PASS</v>
      </c>
      <c r="W18" t="b">
        <f t="shared" si="6"/>
        <v>0</v>
      </c>
    </row>
    <row r="19" spans="1:24">
      <c r="A19">
        <v>18</v>
      </c>
      <c r="B19" s="2">
        <v>45961</v>
      </c>
      <c r="C19" s="2">
        <v>45992</v>
      </c>
      <c r="D19" t="s">
        <v>6</v>
      </c>
      <c r="E19" cm="1">
        <f t="array" ref="E19">DATEDIF2(B19,C19,"y")</f>
        <v>0</v>
      </c>
      <c r="F19">
        <v>0</v>
      </c>
      <c r="G19" t="str">
        <f t="shared" si="0"/>
        <v>PASS</v>
      </c>
      <c r="H19" cm="1">
        <f t="array" ref="H19">DATEDIF2(B19,C19,"m")</f>
        <v>1</v>
      </c>
      <c r="I19">
        <v>1</v>
      </c>
      <c r="J19" t="str">
        <f t="shared" si="1"/>
        <v>PASS</v>
      </c>
      <c r="K19" cm="1">
        <f t="array" ref="K19">DATEDIF2(B19,C19,"d")</f>
        <v>31</v>
      </c>
      <c r="L19">
        <v>31</v>
      </c>
      <c r="M19" t="str">
        <f t="shared" si="2"/>
        <v>PASS</v>
      </c>
      <c r="N19" cm="1">
        <f t="array" ref="N19">DATEDIF2(B19,C19,"ym")</f>
        <v>1</v>
      </c>
      <c r="O19">
        <v>1</v>
      </c>
      <c r="P19" t="str">
        <f t="shared" si="3"/>
        <v>PASS</v>
      </c>
      <c r="Q19" cm="1">
        <f t="array" ref="Q19">DATEDIF2(B19,C19,"yd")</f>
        <v>31</v>
      </c>
      <c r="R19">
        <v>31</v>
      </c>
      <c r="S19" t="str">
        <f t="shared" si="4"/>
        <v>PASS</v>
      </c>
      <c r="T19" cm="1">
        <f t="array" ref="T19">DATEDIF2(B19,C19,"md")</f>
        <v>1</v>
      </c>
      <c r="U19">
        <v>1</v>
      </c>
      <c r="V19" t="str">
        <f t="shared" si="5"/>
        <v>PASS</v>
      </c>
      <c r="W19" t="b">
        <f t="shared" si="6"/>
        <v>0</v>
      </c>
    </row>
    <row r="20" spans="1:24">
      <c r="A20">
        <v>19</v>
      </c>
      <c r="B20" s="2">
        <v>45351</v>
      </c>
      <c r="C20" s="2">
        <v>45716</v>
      </c>
      <c r="D20" t="s">
        <v>7</v>
      </c>
      <c r="E20" cm="1">
        <f t="array" ref="E20">DATEDIF2(B20,C20,"y")</f>
        <v>1</v>
      </c>
      <c r="F20">
        <v>1</v>
      </c>
      <c r="G20" t="str">
        <f t="shared" si="0"/>
        <v>PASS</v>
      </c>
      <c r="H20" cm="1">
        <f t="array" ref="H20">DATEDIF2(B20,C20,"m")</f>
        <v>12</v>
      </c>
      <c r="I20">
        <v>12</v>
      </c>
      <c r="J20" t="str">
        <f t="shared" si="1"/>
        <v>PASS</v>
      </c>
      <c r="K20" cm="1">
        <f t="array" ref="K20">DATEDIF2(B20,C20,"d")</f>
        <v>365</v>
      </c>
      <c r="L20">
        <v>365</v>
      </c>
      <c r="M20" t="str">
        <f t="shared" si="2"/>
        <v>PASS</v>
      </c>
      <c r="N20" cm="1">
        <f t="array" ref="N20">DATEDIF2(B20,C20,"ym")</f>
        <v>0</v>
      </c>
      <c r="O20">
        <v>0</v>
      </c>
      <c r="P20" t="str">
        <f t="shared" si="3"/>
        <v>PASS</v>
      </c>
      <c r="Q20" cm="1">
        <f t="array" ref="Q20">DATEDIF2(B20,C20,"yd")</f>
        <v>0</v>
      </c>
      <c r="R20">
        <v>0</v>
      </c>
      <c r="S20" t="str">
        <f t="shared" si="4"/>
        <v>PASS</v>
      </c>
      <c r="T20" cm="1">
        <f t="array" ref="T20">DATEDIF2(B20,C20,"md")</f>
        <v>0</v>
      </c>
      <c r="U20">
        <v>0</v>
      </c>
      <c r="V20" t="str">
        <f t="shared" si="5"/>
        <v>PASS</v>
      </c>
      <c r="W20" t="b">
        <f t="shared" si="6"/>
        <v>0</v>
      </c>
      <c r="X20" s="2"/>
    </row>
    <row r="21" spans="1:24">
      <c r="A21">
        <v>20</v>
      </c>
      <c r="B21" s="2">
        <v>45351</v>
      </c>
      <c r="C21" s="2">
        <v>45717</v>
      </c>
      <c r="D21" t="s">
        <v>7</v>
      </c>
      <c r="E21" cm="1">
        <f t="array" ref="E21">DATEDIF2(B21,C21,"y")</f>
        <v>1</v>
      </c>
      <c r="F21">
        <v>1</v>
      </c>
      <c r="G21" t="str">
        <f t="shared" si="0"/>
        <v>PASS</v>
      </c>
      <c r="H21" cm="1">
        <f t="array" ref="H21">DATEDIF2(B21,C21,"m")</f>
        <v>12</v>
      </c>
      <c r="I21">
        <v>12</v>
      </c>
      <c r="J21" t="str">
        <f t="shared" si="1"/>
        <v>PASS</v>
      </c>
      <c r="K21" cm="1">
        <f t="array" ref="K21">DATEDIF2(B21,C21,"d")</f>
        <v>366</v>
      </c>
      <c r="L21">
        <v>366</v>
      </c>
      <c r="M21" t="str">
        <f t="shared" si="2"/>
        <v>PASS</v>
      </c>
      <c r="N21" cm="1">
        <f t="array" ref="N21">DATEDIF2(B21,C21,"ym")</f>
        <v>0</v>
      </c>
      <c r="O21">
        <v>0</v>
      </c>
      <c r="P21" t="str">
        <f t="shared" si="3"/>
        <v>PASS</v>
      </c>
      <c r="Q21" cm="1">
        <f t="array" ref="Q21">DATEDIF2(B21,C21,"yd")</f>
        <v>1</v>
      </c>
      <c r="R21">
        <v>1</v>
      </c>
      <c r="S21" t="str">
        <f t="shared" si="4"/>
        <v>PASS</v>
      </c>
      <c r="T21" cm="1">
        <f t="array" ref="T21">DATEDIF2(B21,C21,"md")</f>
        <v>1</v>
      </c>
      <c r="U21">
        <v>1</v>
      </c>
      <c r="V21" t="str">
        <f t="shared" si="5"/>
        <v>PASS</v>
      </c>
      <c r="W21" t="b">
        <f t="shared" si="6"/>
        <v>0</v>
      </c>
    </row>
    <row r="22" spans="1:24">
      <c r="A22">
        <v>21</v>
      </c>
      <c r="B22" s="2">
        <v>45351</v>
      </c>
      <c r="C22" s="2">
        <v>46812</v>
      </c>
      <c r="D22" t="s">
        <v>7</v>
      </c>
      <c r="E22" cm="1">
        <f t="array" ref="E22">DATEDIF2(B22,C22,"y")</f>
        <v>4</v>
      </c>
      <c r="F22">
        <v>4</v>
      </c>
      <c r="G22" t="str">
        <f t="shared" si="0"/>
        <v>PASS</v>
      </c>
      <c r="H22" cm="1">
        <f t="array" ref="H22">DATEDIF2(B22,C22,"m")</f>
        <v>48</v>
      </c>
      <c r="I22">
        <v>48</v>
      </c>
      <c r="J22" t="str">
        <f t="shared" si="1"/>
        <v>PASS</v>
      </c>
      <c r="K22" cm="1">
        <f t="array" ref="K22">DATEDIF2(B22,C22,"d")</f>
        <v>1461</v>
      </c>
      <c r="L22">
        <v>1461</v>
      </c>
      <c r="M22" t="str">
        <f t="shared" si="2"/>
        <v>PASS</v>
      </c>
      <c r="N22" cm="1">
        <f t="array" ref="N22">DATEDIF2(B22,C22,"ym")</f>
        <v>0</v>
      </c>
      <c r="O22">
        <v>0</v>
      </c>
      <c r="P22" t="str">
        <f t="shared" si="3"/>
        <v>PASS</v>
      </c>
      <c r="Q22" cm="1">
        <f t="array" ref="Q22">DATEDIF2(B22,C22,"yd")</f>
        <v>0</v>
      </c>
      <c r="R22">
        <v>0</v>
      </c>
      <c r="S22" t="str">
        <f t="shared" si="4"/>
        <v>PASS</v>
      </c>
      <c r="T22" cm="1">
        <f t="array" ref="T22">DATEDIF2(B22,C22,"md")</f>
        <v>0</v>
      </c>
      <c r="U22">
        <v>0</v>
      </c>
      <c r="V22" t="str">
        <f t="shared" si="5"/>
        <v>PASS</v>
      </c>
      <c r="W22" t="b">
        <f t="shared" si="6"/>
        <v>0</v>
      </c>
    </row>
    <row r="23" spans="1:24">
      <c r="A23">
        <v>22</v>
      </c>
      <c r="B23" s="2">
        <v>45350</v>
      </c>
      <c r="C23" s="2">
        <v>45716</v>
      </c>
      <c r="D23" t="s">
        <v>7</v>
      </c>
      <c r="E23" cm="1">
        <f t="array" ref="E23">DATEDIF2(B23,C23,"y")</f>
        <v>1</v>
      </c>
      <c r="F23">
        <v>1</v>
      </c>
      <c r="G23" t="str">
        <f t="shared" si="0"/>
        <v>PASS</v>
      </c>
      <c r="H23" cm="1">
        <f t="array" ref="H23">DATEDIF2(B23,C23,"m")</f>
        <v>12</v>
      </c>
      <c r="I23">
        <v>12</v>
      </c>
      <c r="J23" t="str">
        <f t="shared" si="1"/>
        <v>PASS</v>
      </c>
      <c r="K23" cm="1">
        <f t="array" ref="K23">DATEDIF2(B23,C23,"d")</f>
        <v>366</v>
      </c>
      <c r="L23">
        <v>366</v>
      </c>
      <c r="M23" t="str">
        <f t="shared" si="2"/>
        <v>PASS</v>
      </c>
      <c r="N23" cm="1">
        <f t="array" ref="N23">DATEDIF2(B23,C23,"ym")</f>
        <v>0</v>
      </c>
      <c r="O23">
        <v>0</v>
      </c>
      <c r="P23" t="str">
        <f t="shared" si="3"/>
        <v>PASS</v>
      </c>
      <c r="Q23" cm="1">
        <f t="array" ref="Q23">DATEDIF2(B23,C23,"yd")</f>
        <v>0</v>
      </c>
      <c r="R23">
        <v>0</v>
      </c>
      <c r="S23" t="str">
        <f t="shared" si="4"/>
        <v>PASS</v>
      </c>
      <c r="T23" cm="1">
        <f t="array" ref="T23">DATEDIF2(B23,C23,"md")</f>
        <v>0</v>
      </c>
      <c r="U23">
        <v>0</v>
      </c>
      <c r="V23" t="str">
        <f t="shared" si="5"/>
        <v>PASS</v>
      </c>
      <c r="W23" t="b">
        <f t="shared" si="6"/>
        <v>0</v>
      </c>
    </row>
    <row r="24" spans="1:24">
      <c r="A24">
        <v>23</v>
      </c>
      <c r="B24" s="2">
        <v>45351</v>
      </c>
      <c r="C24" s="2">
        <v>45352</v>
      </c>
      <c r="D24" t="s">
        <v>7</v>
      </c>
      <c r="E24" cm="1">
        <f t="array" ref="E24">DATEDIF2(B24,C24,"y")</f>
        <v>0</v>
      </c>
      <c r="F24">
        <v>0</v>
      </c>
      <c r="G24" t="str">
        <f t="shared" si="0"/>
        <v>PASS</v>
      </c>
      <c r="H24" cm="1">
        <f t="array" ref="H24">DATEDIF2(B24,C24,"m")</f>
        <v>0</v>
      </c>
      <c r="I24">
        <v>0</v>
      </c>
      <c r="J24" t="str">
        <f t="shared" si="1"/>
        <v>PASS</v>
      </c>
      <c r="K24" cm="1">
        <f t="array" ref="K24">DATEDIF2(B24,C24,"d")</f>
        <v>1</v>
      </c>
      <c r="L24">
        <v>1</v>
      </c>
      <c r="M24" t="str">
        <f t="shared" si="2"/>
        <v>PASS</v>
      </c>
      <c r="N24" cm="1">
        <f t="array" ref="N24">DATEDIF2(B24,C24,"ym")</f>
        <v>0</v>
      </c>
      <c r="O24">
        <v>0</v>
      </c>
      <c r="P24" t="str">
        <f t="shared" si="3"/>
        <v>PASS</v>
      </c>
      <c r="Q24" cm="1">
        <f t="array" ref="Q24">DATEDIF2(B24,C24,"yd")</f>
        <v>1</v>
      </c>
      <c r="R24">
        <v>1</v>
      </c>
      <c r="S24" t="str">
        <f t="shared" si="4"/>
        <v>PASS</v>
      </c>
      <c r="T24" cm="1">
        <f t="array" ref="T24">DATEDIF2(B24,C24,"md")</f>
        <v>1</v>
      </c>
      <c r="U24">
        <v>1</v>
      </c>
      <c r="V24" t="str">
        <f t="shared" si="5"/>
        <v>PASS</v>
      </c>
      <c r="W24" t="b">
        <f t="shared" si="6"/>
        <v>0</v>
      </c>
    </row>
    <row r="25" spans="1:24">
      <c r="A25">
        <v>24</v>
      </c>
      <c r="B25" s="2">
        <v>43890</v>
      </c>
      <c r="C25" s="2">
        <v>45351</v>
      </c>
      <c r="D25" t="s">
        <v>7</v>
      </c>
      <c r="E25" cm="1">
        <f t="array" ref="E25">DATEDIF2(B25,C25,"y")</f>
        <v>4</v>
      </c>
      <c r="F25">
        <v>4</v>
      </c>
      <c r="G25" t="str">
        <f t="shared" si="0"/>
        <v>PASS</v>
      </c>
      <c r="H25" cm="1">
        <f t="array" ref="H25">DATEDIF2(B25,C25,"m")</f>
        <v>48</v>
      </c>
      <c r="I25">
        <v>48</v>
      </c>
      <c r="J25" t="str">
        <f t="shared" si="1"/>
        <v>PASS</v>
      </c>
      <c r="K25" cm="1">
        <f t="array" ref="K25">DATEDIF2(B25,C25,"d")</f>
        <v>1461</v>
      </c>
      <c r="L25">
        <v>1461</v>
      </c>
      <c r="M25" t="str">
        <f t="shared" si="2"/>
        <v>PASS</v>
      </c>
      <c r="N25" cm="1">
        <f t="array" ref="N25">DATEDIF2(B25,C25,"ym")</f>
        <v>0</v>
      </c>
      <c r="O25">
        <v>0</v>
      </c>
      <c r="P25" t="str">
        <f t="shared" si="3"/>
        <v>PASS</v>
      </c>
      <c r="Q25" cm="1">
        <f t="array" ref="Q25">DATEDIF2(B25,C25,"yd")</f>
        <v>0</v>
      </c>
      <c r="R25">
        <v>0</v>
      </c>
      <c r="S25" t="str">
        <f t="shared" si="4"/>
        <v>PASS</v>
      </c>
      <c r="T25" cm="1">
        <f t="array" ref="T25">DATEDIF2(B25,C25,"md")</f>
        <v>0</v>
      </c>
      <c r="U25">
        <v>0</v>
      </c>
      <c r="V25" t="str">
        <f t="shared" si="5"/>
        <v>PASS</v>
      </c>
      <c r="W25" t="b">
        <f t="shared" si="6"/>
        <v>0</v>
      </c>
    </row>
    <row r="26" spans="1:24">
      <c r="A26">
        <v>25</v>
      </c>
      <c r="B26" s="2">
        <v>45322</v>
      </c>
      <c r="C26" s="2">
        <v>45351</v>
      </c>
      <c r="D26" t="s">
        <v>7</v>
      </c>
      <c r="E26" cm="1">
        <f t="array" ref="E26">DATEDIF2(B26,C26,"y")</f>
        <v>0</v>
      </c>
      <c r="F26">
        <v>0</v>
      </c>
      <c r="G26" t="str">
        <f t="shared" si="0"/>
        <v>PASS</v>
      </c>
      <c r="H26" cm="1">
        <f t="array" ref="H26">DATEDIF2(B26,C26,"m")</f>
        <v>1</v>
      </c>
      <c r="I26">
        <v>1</v>
      </c>
      <c r="J26" t="str">
        <f t="shared" si="1"/>
        <v>PASS</v>
      </c>
      <c r="K26" cm="1">
        <f t="array" ref="K26">DATEDIF2(B26,C26,"d")</f>
        <v>29</v>
      </c>
      <c r="L26">
        <v>29</v>
      </c>
      <c r="M26" t="str">
        <f t="shared" si="2"/>
        <v>PASS</v>
      </c>
      <c r="N26" cm="1">
        <f t="array" ref="N26">DATEDIF2(B26,C26,"ym")</f>
        <v>1</v>
      </c>
      <c r="O26">
        <v>1</v>
      </c>
      <c r="P26" t="str">
        <f t="shared" si="3"/>
        <v>PASS</v>
      </c>
      <c r="Q26" cm="1">
        <f t="array" ref="Q26">DATEDIF2(B26,C26,"yd")</f>
        <v>29</v>
      </c>
      <c r="R26">
        <v>29</v>
      </c>
      <c r="S26" t="str">
        <f t="shared" si="4"/>
        <v>PASS</v>
      </c>
      <c r="T26" cm="1">
        <f t="array" ref="T26">DATEDIF2(B26,C26,"md")</f>
        <v>0</v>
      </c>
      <c r="U26">
        <v>0</v>
      </c>
      <c r="V26" t="str">
        <f t="shared" si="5"/>
        <v>PASS</v>
      </c>
      <c r="W26" t="b">
        <f>COUNTIF(E26:V26,"PASS")&lt;&gt;6</f>
        <v>0</v>
      </c>
    </row>
    <row r="27" spans="1:24">
      <c r="A27">
        <v>26</v>
      </c>
      <c r="B27" s="2">
        <v>45320</v>
      </c>
      <c r="C27" s="2">
        <v>45351</v>
      </c>
      <c r="D27" t="s">
        <v>7</v>
      </c>
      <c r="E27" cm="1">
        <f t="array" ref="E27">DATEDIF2(B27,C27,"y")</f>
        <v>0</v>
      </c>
      <c r="F27">
        <v>0</v>
      </c>
      <c r="G27" t="str">
        <f t="shared" si="0"/>
        <v>PASS</v>
      </c>
      <c r="H27" cm="1">
        <f t="array" ref="H27">DATEDIF2(B27,C27,"m")</f>
        <v>1</v>
      </c>
      <c r="I27">
        <v>1</v>
      </c>
      <c r="J27" t="str">
        <f t="shared" si="1"/>
        <v>PASS</v>
      </c>
      <c r="K27" cm="1">
        <f t="array" ref="K27">DATEDIF2(B27,C27,"d")</f>
        <v>31</v>
      </c>
      <c r="L27">
        <v>31</v>
      </c>
      <c r="M27" t="str">
        <f t="shared" si="2"/>
        <v>PASS</v>
      </c>
      <c r="N27" cm="1">
        <f t="array" ref="N27">DATEDIF2(B27,C27,"ym")</f>
        <v>1</v>
      </c>
      <c r="O27">
        <v>1</v>
      </c>
      <c r="P27" t="str">
        <f t="shared" si="3"/>
        <v>PASS</v>
      </c>
      <c r="Q27" cm="1">
        <f t="array" ref="Q27">DATEDIF2(B27,C27,"yd")</f>
        <v>31</v>
      </c>
      <c r="R27">
        <v>31</v>
      </c>
      <c r="S27" t="str">
        <f t="shared" si="4"/>
        <v>PASS</v>
      </c>
      <c r="T27" cm="1">
        <f t="array" ref="T27">DATEDIF2(B27,C27,"md")</f>
        <v>0</v>
      </c>
      <c r="U27">
        <v>0</v>
      </c>
      <c r="V27" t="str">
        <f t="shared" si="5"/>
        <v>PASS</v>
      </c>
      <c r="W27" t="b">
        <f>COUNTIF(E27:V27,"PASS")&lt;&gt;6</f>
        <v>0</v>
      </c>
    </row>
    <row r="28" spans="1:24">
      <c r="A28">
        <v>27</v>
      </c>
      <c r="B28" s="2">
        <v>45321</v>
      </c>
      <c r="C28" s="2">
        <v>45351</v>
      </c>
      <c r="D28" t="s">
        <v>7</v>
      </c>
      <c r="E28" cm="1">
        <f t="array" ref="E28">DATEDIF2(B28,C28,"y")</f>
        <v>0</v>
      </c>
      <c r="F28">
        <v>0</v>
      </c>
      <c r="G28" t="str">
        <f t="shared" si="0"/>
        <v>PASS</v>
      </c>
      <c r="H28" cm="1">
        <f t="array" ref="H28">DATEDIF2(B28,C28,"m")</f>
        <v>1</v>
      </c>
      <c r="I28">
        <v>1</v>
      </c>
      <c r="J28" t="str">
        <f t="shared" si="1"/>
        <v>PASS</v>
      </c>
      <c r="K28" cm="1">
        <f t="array" ref="K28">DATEDIF2(B28,C28,"d")</f>
        <v>30</v>
      </c>
      <c r="L28">
        <v>30</v>
      </c>
      <c r="M28" t="str">
        <f t="shared" si="2"/>
        <v>PASS</v>
      </c>
      <c r="N28" cm="1">
        <f t="array" ref="N28">DATEDIF2(B28,C28,"ym")</f>
        <v>1</v>
      </c>
      <c r="O28">
        <v>1</v>
      </c>
      <c r="P28" t="str">
        <f t="shared" si="3"/>
        <v>PASS</v>
      </c>
      <c r="Q28" cm="1">
        <f t="array" ref="Q28">DATEDIF2(B28,C28,"yd")</f>
        <v>30</v>
      </c>
      <c r="R28">
        <v>30</v>
      </c>
      <c r="S28" t="str">
        <f t="shared" si="4"/>
        <v>PASS</v>
      </c>
      <c r="T28" cm="1">
        <f t="array" ref="T28">DATEDIF2(B28,C28,"md")</f>
        <v>0</v>
      </c>
      <c r="U28">
        <v>0</v>
      </c>
      <c r="V28" t="str">
        <f t="shared" si="5"/>
        <v>PASS</v>
      </c>
      <c r="W28" t="b">
        <f t="shared" ref="W28:W36" si="7">COUNTIF(E28:V28,"PASS")&lt;&gt;6</f>
        <v>0</v>
      </c>
    </row>
    <row r="29" spans="1:24">
      <c r="A29">
        <v>28</v>
      </c>
      <c r="B29" s="2">
        <v>44985</v>
      </c>
      <c r="C29" s="2">
        <v>45351</v>
      </c>
      <c r="D29" t="s">
        <v>7</v>
      </c>
      <c r="E29" cm="1">
        <f t="array" ref="E29">DATEDIF2(B29,C29,"y")</f>
        <v>1</v>
      </c>
      <c r="F29">
        <v>1</v>
      </c>
      <c r="G29" t="str">
        <f t="shared" si="0"/>
        <v>PASS</v>
      </c>
      <c r="H29" cm="1">
        <f t="array" ref="H29">DATEDIF2(B29,C29,"m")</f>
        <v>12</v>
      </c>
      <c r="I29">
        <v>12</v>
      </c>
      <c r="J29" t="str">
        <f t="shared" si="1"/>
        <v>PASS</v>
      </c>
      <c r="K29" cm="1">
        <f t="array" ref="K29">DATEDIF2(B29,C29,"d")</f>
        <v>366</v>
      </c>
      <c r="L29">
        <v>366</v>
      </c>
      <c r="M29" t="str">
        <f t="shared" si="2"/>
        <v>PASS</v>
      </c>
      <c r="N29" cm="1">
        <f t="array" ref="N29">DATEDIF2(B29,C29,"ym")</f>
        <v>0</v>
      </c>
      <c r="O29">
        <v>0</v>
      </c>
      <c r="P29" t="str">
        <f t="shared" si="3"/>
        <v>PASS</v>
      </c>
      <c r="Q29" cm="1">
        <f t="array" ref="Q29">DATEDIF2(B29,C29,"yd")</f>
        <v>1</v>
      </c>
      <c r="R29">
        <v>1</v>
      </c>
      <c r="S29" t="str">
        <f t="shared" si="4"/>
        <v>PASS</v>
      </c>
      <c r="T29" cm="1">
        <f t="array" ref="T29">DATEDIF2(B29,C29,"md")</f>
        <v>1</v>
      </c>
      <c r="U29">
        <v>1</v>
      </c>
      <c r="V29" t="str">
        <f t="shared" si="5"/>
        <v>PASS</v>
      </c>
      <c r="W29" t="b">
        <f t="shared" si="7"/>
        <v>0</v>
      </c>
    </row>
    <row r="30" spans="1:24">
      <c r="A30">
        <v>29</v>
      </c>
      <c r="B30" s="2">
        <v>45323</v>
      </c>
      <c r="C30" s="2">
        <v>45351</v>
      </c>
      <c r="D30" t="s">
        <v>7</v>
      </c>
      <c r="E30" cm="1">
        <f t="array" ref="E30">DATEDIF2(B30,C30,"y")</f>
        <v>0</v>
      </c>
      <c r="F30">
        <v>0</v>
      </c>
      <c r="G30" t="str">
        <f t="shared" si="0"/>
        <v>PASS</v>
      </c>
      <c r="H30" cm="1">
        <f t="array" ref="H30">DATEDIF2(B30,C30,"m")</f>
        <v>0</v>
      </c>
      <c r="I30">
        <v>0</v>
      </c>
      <c r="J30" t="str">
        <f t="shared" si="1"/>
        <v>PASS</v>
      </c>
      <c r="K30" cm="1">
        <f t="array" ref="K30">DATEDIF2(B30,C30,"d")</f>
        <v>28</v>
      </c>
      <c r="L30">
        <v>28</v>
      </c>
      <c r="M30" t="str">
        <f t="shared" si="2"/>
        <v>PASS</v>
      </c>
      <c r="N30" cm="1">
        <f t="array" ref="N30">DATEDIF2(B30,C30,"ym")</f>
        <v>0</v>
      </c>
      <c r="O30">
        <v>0</v>
      </c>
      <c r="P30" t="str">
        <f t="shared" si="3"/>
        <v>PASS</v>
      </c>
      <c r="Q30" cm="1">
        <f t="array" ref="Q30">DATEDIF2(B30,C30,"yd")</f>
        <v>28</v>
      </c>
      <c r="R30">
        <v>28</v>
      </c>
      <c r="S30" t="str">
        <f t="shared" si="4"/>
        <v>PASS</v>
      </c>
      <c r="T30" cm="1">
        <f t="array" ref="T30">DATEDIF2(B30,C30,"md")</f>
        <v>28</v>
      </c>
      <c r="U30">
        <v>28</v>
      </c>
      <c r="V30" t="str">
        <f t="shared" si="5"/>
        <v>PASS</v>
      </c>
      <c r="W30" t="b">
        <f t="shared" si="7"/>
        <v>0</v>
      </c>
    </row>
    <row r="31" spans="1:24">
      <c r="A31">
        <v>30</v>
      </c>
      <c r="B31" s="2">
        <v>45686</v>
      </c>
      <c r="C31" s="2">
        <v>45716</v>
      </c>
      <c r="D31" t="s">
        <v>7</v>
      </c>
      <c r="E31" cm="1">
        <f t="array" ref="E31">DATEDIF2(B31,C31,"y")</f>
        <v>0</v>
      </c>
      <c r="F31">
        <v>0</v>
      </c>
      <c r="G31" t="str">
        <f t="shared" si="0"/>
        <v>PASS</v>
      </c>
      <c r="H31" cm="1">
        <f t="array" ref="H31">DATEDIF2(B31,C31,"m")</f>
        <v>1</v>
      </c>
      <c r="I31">
        <v>1</v>
      </c>
      <c r="J31" t="str">
        <f t="shared" si="1"/>
        <v>PASS</v>
      </c>
      <c r="K31" cm="1">
        <f t="array" ref="K31">DATEDIF2(B31,C31,"d")</f>
        <v>30</v>
      </c>
      <c r="L31">
        <v>30</v>
      </c>
      <c r="M31" t="str">
        <f t="shared" si="2"/>
        <v>PASS</v>
      </c>
      <c r="N31" cm="1">
        <f t="array" ref="N31">DATEDIF2(B31,C31,"ym")</f>
        <v>1</v>
      </c>
      <c r="O31">
        <v>1</v>
      </c>
      <c r="P31" t="str">
        <f t="shared" si="3"/>
        <v>PASS</v>
      </c>
      <c r="Q31" cm="1">
        <f t="array" ref="Q31">DATEDIF2(B31,C31,"yd")</f>
        <v>30</v>
      </c>
      <c r="R31">
        <v>30</v>
      </c>
      <c r="S31" t="str">
        <f t="shared" si="4"/>
        <v>PASS</v>
      </c>
      <c r="T31" cm="1">
        <f t="array" ref="T31">DATEDIF2(B31,C31,"md")</f>
        <v>0</v>
      </c>
      <c r="U31">
        <v>0</v>
      </c>
      <c r="V31" t="str">
        <f t="shared" si="5"/>
        <v>PASS</v>
      </c>
      <c r="W31" t="b">
        <f t="shared" si="7"/>
        <v>0</v>
      </c>
    </row>
    <row r="32" spans="1:24">
      <c r="A32">
        <v>31</v>
      </c>
      <c r="B32" s="2">
        <v>45687</v>
      </c>
      <c r="C32" s="2">
        <v>45716</v>
      </c>
      <c r="D32" t="s">
        <v>7</v>
      </c>
      <c r="E32" cm="1">
        <f t="array" ref="E32">DATEDIF2(B32,C32,"y")</f>
        <v>0</v>
      </c>
      <c r="F32">
        <v>0</v>
      </c>
      <c r="G32" t="str">
        <f t="shared" si="0"/>
        <v>PASS</v>
      </c>
      <c r="H32" cm="1">
        <f t="array" ref="H32">DATEDIF2(B32,C32,"m")</f>
        <v>1</v>
      </c>
      <c r="I32">
        <v>1</v>
      </c>
      <c r="J32" t="str">
        <f t="shared" si="1"/>
        <v>PASS</v>
      </c>
      <c r="K32" cm="1">
        <f t="array" ref="K32">DATEDIF2(B32,C32,"d")</f>
        <v>29</v>
      </c>
      <c r="L32">
        <v>29</v>
      </c>
      <c r="M32" t="str">
        <f t="shared" si="2"/>
        <v>PASS</v>
      </c>
      <c r="N32" cm="1">
        <f t="array" ref="N32">DATEDIF2(B32,C32,"ym")</f>
        <v>1</v>
      </c>
      <c r="O32">
        <v>1</v>
      </c>
      <c r="P32" t="str">
        <f t="shared" si="3"/>
        <v>PASS</v>
      </c>
      <c r="Q32" cm="1">
        <f t="array" ref="Q32">DATEDIF2(B32,C32,"yd")</f>
        <v>29</v>
      </c>
      <c r="R32">
        <v>29</v>
      </c>
      <c r="S32" t="str">
        <f t="shared" si="4"/>
        <v>PASS</v>
      </c>
      <c r="T32" cm="1">
        <f t="array" ref="T32">DATEDIF2(B32,C32,"md")</f>
        <v>0</v>
      </c>
      <c r="U32">
        <v>0</v>
      </c>
      <c r="V32" t="str">
        <f t="shared" si="5"/>
        <v>PASS</v>
      </c>
      <c r="W32" t="b">
        <f t="shared" si="7"/>
        <v>0</v>
      </c>
    </row>
    <row r="33" spans="1:23">
      <c r="A33">
        <v>32</v>
      </c>
      <c r="B33" s="2">
        <v>45688</v>
      </c>
      <c r="C33" s="2">
        <v>45716</v>
      </c>
      <c r="D33" t="s">
        <v>7</v>
      </c>
      <c r="E33" cm="1">
        <f t="array" ref="E33">DATEDIF2(B33,C33,"y")</f>
        <v>0</v>
      </c>
      <c r="F33">
        <v>0</v>
      </c>
      <c r="G33" t="str">
        <f t="shared" si="0"/>
        <v>PASS</v>
      </c>
      <c r="H33" cm="1">
        <f t="array" ref="H33">DATEDIF2(B33,C33,"m")</f>
        <v>1</v>
      </c>
      <c r="I33">
        <v>1</v>
      </c>
      <c r="J33" t="str">
        <f t="shared" si="1"/>
        <v>PASS</v>
      </c>
      <c r="K33" cm="1">
        <f t="array" ref="K33">DATEDIF2(B33,C33,"d")</f>
        <v>28</v>
      </c>
      <c r="L33">
        <v>28</v>
      </c>
      <c r="M33" t="str">
        <f t="shared" si="2"/>
        <v>PASS</v>
      </c>
      <c r="N33" cm="1">
        <f t="array" ref="N33">DATEDIF2(B33,C33,"ym")</f>
        <v>1</v>
      </c>
      <c r="O33">
        <v>1</v>
      </c>
      <c r="P33" t="str">
        <f t="shared" si="3"/>
        <v>PASS</v>
      </c>
      <c r="Q33" cm="1">
        <f t="array" ref="Q33">DATEDIF2(B33,C33,"yd")</f>
        <v>28</v>
      </c>
      <c r="R33">
        <v>28</v>
      </c>
      <c r="S33" t="str">
        <f t="shared" si="4"/>
        <v>PASS</v>
      </c>
      <c r="T33" cm="1">
        <f t="array" ref="T33">DATEDIF2(B33,C33,"md")</f>
        <v>0</v>
      </c>
      <c r="U33">
        <v>0</v>
      </c>
      <c r="V33" t="str">
        <f t="shared" si="5"/>
        <v>PASS</v>
      </c>
      <c r="W33" t="b">
        <f t="shared" si="7"/>
        <v>0</v>
      </c>
    </row>
    <row r="34" spans="1:23">
      <c r="A34">
        <v>33</v>
      </c>
      <c r="B34" s="2">
        <v>45351</v>
      </c>
      <c r="C34" s="2">
        <v>45535</v>
      </c>
      <c r="D34" t="s">
        <v>7</v>
      </c>
      <c r="E34" cm="1">
        <f t="array" ref="E34">DATEDIF2(B34,C34,"y")</f>
        <v>0</v>
      </c>
      <c r="F34">
        <v>0</v>
      </c>
      <c r="G34" t="str">
        <f t="shared" si="0"/>
        <v>PASS</v>
      </c>
      <c r="H34" cm="1">
        <f t="array" ref="H34">DATEDIF2(B34,C34,"m")</f>
        <v>6</v>
      </c>
      <c r="I34">
        <v>6</v>
      </c>
      <c r="J34" t="str">
        <f t="shared" si="1"/>
        <v>PASS</v>
      </c>
      <c r="K34" cm="1">
        <f t="array" ref="K34">DATEDIF2(B34,C34,"d")</f>
        <v>184</v>
      </c>
      <c r="L34">
        <v>184</v>
      </c>
      <c r="M34" t="str">
        <f t="shared" si="2"/>
        <v>PASS</v>
      </c>
      <c r="N34" cm="1">
        <f t="array" ref="N34">DATEDIF2(B34,C34,"ym")</f>
        <v>6</v>
      </c>
      <c r="O34">
        <v>6</v>
      </c>
      <c r="P34" t="str">
        <f t="shared" si="3"/>
        <v>PASS</v>
      </c>
      <c r="Q34" cm="1">
        <f t="array" ref="Q34">DATEDIF2(B34,C34,"yd")</f>
        <v>184</v>
      </c>
      <c r="R34">
        <v>184</v>
      </c>
      <c r="S34" t="str">
        <f t="shared" si="4"/>
        <v>PASS</v>
      </c>
      <c r="T34" cm="1">
        <f t="array" ref="T34">DATEDIF2(B34,C34,"md")</f>
        <v>2</v>
      </c>
      <c r="U34">
        <v>2</v>
      </c>
      <c r="V34" t="str">
        <f t="shared" si="5"/>
        <v>PASS</v>
      </c>
      <c r="W34" t="b">
        <f t="shared" si="7"/>
        <v>0</v>
      </c>
    </row>
    <row r="35" spans="1:23">
      <c r="A35">
        <v>34</v>
      </c>
      <c r="B35" s="2">
        <v>45351</v>
      </c>
      <c r="C35" s="2">
        <v>45688</v>
      </c>
      <c r="D35" t="s">
        <v>7</v>
      </c>
      <c r="E35" cm="1">
        <f t="array" ref="E35">DATEDIF2(B35,C35,"y")</f>
        <v>0</v>
      </c>
      <c r="F35">
        <v>0</v>
      </c>
      <c r="G35" t="str">
        <f t="shared" si="0"/>
        <v>PASS</v>
      </c>
      <c r="H35" cm="1">
        <f t="array" ref="H35">DATEDIF2(B35,C35,"m")</f>
        <v>11</v>
      </c>
      <c r="I35">
        <v>11</v>
      </c>
      <c r="J35" t="str">
        <f t="shared" si="1"/>
        <v>PASS</v>
      </c>
      <c r="K35" cm="1">
        <f t="array" ref="K35">DATEDIF2(B35,C35,"d")</f>
        <v>337</v>
      </c>
      <c r="L35">
        <v>337</v>
      </c>
      <c r="M35" t="str">
        <f t="shared" si="2"/>
        <v>PASS</v>
      </c>
      <c r="N35" cm="1">
        <f t="array" ref="N35">DATEDIF2(B35,C35,"ym")</f>
        <v>11</v>
      </c>
      <c r="O35">
        <v>11</v>
      </c>
      <c r="P35" t="str">
        <f t="shared" si="3"/>
        <v>PASS</v>
      </c>
      <c r="Q35" cm="1">
        <f t="array" ref="Q35">DATEDIF2(B35,C35,"yd")</f>
        <v>337</v>
      </c>
      <c r="R35">
        <v>337</v>
      </c>
      <c r="S35" t="str">
        <f t="shared" si="4"/>
        <v>PASS</v>
      </c>
      <c r="T35" cm="1">
        <f t="array" ref="T35">DATEDIF2(B35,C35,"md")</f>
        <v>2</v>
      </c>
      <c r="U35">
        <v>2</v>
      </c>
      <c r="V35" t="str">
        <f t="shared" si="5"/>
        <v>PASS</v>
      </c>
      <c r="W35" t="b">
        <f t="shared" si="7"/>
        <v>0</v>
      </c>
    </row>
    <row r="36" spans="1:23">
      <c r="A36">
        <v>35</v>
      </c>
      <c r="B36" s="2">
        <v>45688</v>
      </c>
      <c r="C36" s="2">
        <v>45716</v>
      </c>
      <c r="D36" t="s">
        <v>8</v>
      </c>
      <c r="E36" cm="1">
        <f t="array" ref="E36">DATEDIF2(B36,C36,"y")</f>
        <v>0</v>
      </c>
      <c r="F36">
        <v>0</v>
      </c>
      <c r="G36" t="str">
        <f t="shared" si="0"/>
        <v>PASS</v>
      </c>
      <c r="H36" cm="1">
        <f t="array" ref="H36">DATEDIF2(B36,C36,"m")</f>
        <v>1</v>
      </c>
      <c r="I36">
        <v>1</v>
      </c>
      <c r="J36" t="str">
        <f t="shared" si="1"/>
        <v>PASS</v>
      </c>
      <c r="K36" cm="1">
        <f t="array" ref="K36">DATEDIF2(B36,C36,"d")</f>
        <v>28</v>
      </c>
      <c r="L36">
        <v>28</v>
      </c>
      <c r="M36" t="str">
        <f t="shared" si="2"/>
        <v>PASS</v>
      </c>
      <c r="N36" cm="1">
        <f t="array" ref="N36">DATEDIF2(B36,C36,"ym")</f>
        <v>1</v>
      </c>
      <c r="O36">
        <v>1</v>
      </c>
      <c r="P36" t="str">
        <f t="shared" si="3"/>
        <v>PASS</v>
      </c>
      <c r="Q36" cm="1">
        <f t="array" ref="Q36">DATEDIF2(B36,C36,"yd")</f>
        <v>28</v>
      </c>
      <c r="R36">
        <v>28</v>
      </c>
      <c r="S36" t="str">
        <f t="shared" si="4"/>
        <v>PASS</v>
      </c>
      <c r="T36" cm="1">
        <f t="array" ref="T36">DATEDIF2(B36,C36,"md")</f>
        <v>0</v>
      </c>
      <c r="U36">
        <v>0</v>
      </c>
      <c r="V36" t="str">
        <f t="shared" si="5"/>
        <v>PASS</v>
      </c>
      <c r="W36" t="b">
        <f t="shared" si="7"/>
        <v>0</v>
      </c>
    </row>
    <row r="37" spans="1:23">
      <c r="A37">
        <v>36</v>
      </c>
      <c r="B37" s="2">
        <v>45688</v>
      </c>
      <c r="C37" s="2">
        <v>45747</v>
      </c>
      <c r="D37" t="s">
        <v>8</v>
      </c>
      <c r="E37" cm="1">
        <f t="array" ref="E37">DATEDIF2(B37,C37,"y")</f>
        <v>0</v>
      </c>
      <c r="F37">
        <v>0</v>
      </c>
      <c r="G37" t="str">
        <f t="shared" si="0"/>
        <v>PASS</v>
      </c>
      <c r="H37" cm="1">
        <f t="array" ref="H37">DATEDIF2(B37,C37,"m")</f>
        <v>2</v>
      </c>
      <c r="I37">
        <v>2</v>
      </c>
      <c r="J37" t="str">
        <f t="shared" si="1"/>
        <v>PASS</v>
      </c>
      <c r="K37" cm="1">
        <f t="array" ref="K37">DATEDIF2(B37,C37,"d")</f>
        <v>59</v>
      </c>
      <c r="L37">
        <v>59</v>
      </c>
      <c r="M37" t="str">
        <f t="shared" si="2"/>
        <v>PASS</v>
      </c>
      <c r="N37" cm="1">
        <f t="array" ref="N37">DATEDIF2(B37,C37,"ym")</f>
        <v>2</v>
      </c>
      <c r="O37">
        <v>2</v>
      </c>
      <c r="P37" t="str">
        <f t="shared" si="3"/>
        <v>PASS</v>
      </c>
      <c r="Q37" cm="1">
        <f t="array" ref="Q37">DATEDIF2(B37,C37,"yd")</f>
        <v>59</v>
      </c>
      <c r="R37">
        <v>59</v>
      </c>
      <c r="S37" t="str">
        <f t="shared" si="4"/>
        <v>PASS</v>
      </c>
      <c r="T37" cm="1">
        <f t="array" ref="T37">DATEDIF2(B37,C37,"md")</f>
        <v>0</v>
      </c>
      <c r="U37">
        <v>0</v>
      </c>
      <c r="V37" t="str">
        <f t="shared" si="5"/>
        <v>PASS</v>
      </c>
      <c r="W37" t="b">
        <f>COUNTIF(E37:V37,"PASS")&lt;&gt;6</f>
        <v>0</v>
      </c>
    </row>
    <row r="38" spans="1:23">
      <c r="A38">
        <v>37</v>
      </c>
      <c r="B38" s="2">
        <v>45688</v>
      </c>
      <c r="C38" s="2">
        <v>45777</v>
      </c>
      <c r="D38" t="s">
        <v>8</v>
      </c>
      <c r="E38" cm="1">
        <f t="array" ref="E38">DATEDIF2(B38,C38,"y")</f>
        <v>0</v>
      </c>
      <c r="F38">
        <v>0</v>
      </c>
      <c r="G38" t="str">
        <f t="shared" si="0"/>
        <v>PASS</v>
      </c>
      <c r="H38" cm="1">
        <f t="array" ref="H38">DATEDIF2(B38,C38,"m")</f>
        <v>3</v>
      </c>
      <c r="I38">
        <v>3</v>
      </c>
      <c r="J38" t="str">
        <f t="shared" si="1"/>
        <v>PASS</v>
      </c>
      <c r="K38" cm="1">
        <f t="array" ref="K38">DATEDIF2(B38,C38,"d")</f>
        <v>89</v>
      </c>
      <c r="L38">
        <v>89</v>
      </c>
      <c r="M38" t="str">
        <f t="shared" si="2"/>
        <v>PASS</v>
      </c>
      <c r="N38" cm="1">
        <f t="array" ref="N38">DATEDIF2(B38,C38,"ym")</f>
        <v>3</v>
      </c>
      <c r="O38">
        <v>3</v>
      </c>
      <c r="P38" t="str">
        <f t="shared" si="3"/>
        <v>PASS</v>
      </c>
      <c r="Q38" cm="1">
        <f t="array" ref="Q38">DATEDIF2(B38,C38,"yd")</f>
        <v>89</v>
      </c>
      <c r="R38">
        <v>89</v>
      </c>
      <c r="S38" t="str">
        <f t="shared" si="4"/>
        <v>PASS</v>
      </c>
      <c r="T38" cm="1">
        <f t="array" ref="T38">DATEDIF2(B38,C38,"md")</f>
        <v>0</v>
      </c>
      <c r="U38">
        <v>0</v>
      </c>
      <c r="V38" t="str">
        <f t="shared" si="5"/>
        <v>PASS</v>
      </c>
      <c r="W38" t="b">
        <f>COUNTIF(E38:V38,"PASS")&lt;&gt;6</f>
        <v>0</v>
      </c>
    </row>
    <row r="39" spans="1:23">
      <c r="A39">
        <v>38</v>
      </c>
      <c r="B39" s="2">
        <v>45716</v>
      </c>
      <c r="C39" s="2">
        <v>45747</v>
      </c>
      <c r="D39" t="s">
        <v>8</v>
      </c>
      <c r="E39" cm="1">
        <f t="array" ref="E39">DATEDIF2(B39,C39,"y")</f>
        <v>0</v>
      </c>
      <c r="F39">
        <v>0</v>
      </c>
      <c r="G39" t="str">
        <f t="shared" si="0"/>
        <v>PASS</v>
      </c>
      <c r="H39" cm="1">
        <f t="array" ref="H39">DATEDIF2(B39,C39,"m")</f>
        <v>1</v>
      </c>
      <c r="I39">
        <v>1</v>
      </c>
      <c r="J39" t="str">
        <f t="shared" si="1"/>
        <v>PASS</v>
      </c>
      <c r="K39" cm="1">
        <f t="array" ref="K39">DATEDIF2(B39,C39,"d")</f>
        <v>31</v>
      </c>
      <c r="L39">
        <v>31</v>
      </c>
      <c r="M39" t="str">
        <f t="shared" si="2"/>
        <v>PASS</v>
      </c>
      <c r="N39" cm="1">
        <f t="array" ref="N39">DATEDIF2(B39,C39,"ym")</f>
        <v>1</v>
      </c>
      <c r="O39">
        <v>1</v>
      </c>
      <c r="P39" t="str">
        <f t="shared" si="3"/>
        <v>PASS</v>
      </c>
      <c r="Q39" cm="1">
        <f t="array" ref="Q39">DATEDIF2(B39,C39,"yd")</f>
        <v>31</v>
      </c>
      <c r="R39">
        <v>31</v>
      </c>
      <c r="S39" t="str">
        <f t="shared" si="4"/>
        <v>PASS</v>
      </c>
      <c r="T39" cm="1">
        <f t="array" ref="T39">DATEDIF2(B39,C39,"md")</f>
        <v>3</v>
      </c>
      <c r="U39">
        <v>3</v>
      </c>
      <c r="V39" t="str">
        <f t="shared" si="5"/>
        <v>PASS</v>
      </c>
      <c r="W39" t="b">
        <f t="shared" ref="W39:W45" si="8">COUNTIF(E39:V39,"PASS")&lt;&gt;6</f>
        <v>0</v>
      </c>
    </row>
    <row r="40" spans="1:23">
      <c r="A40">
        <v>39</v>
      </c>
      <c r="B40" s="2">
        <v>45716</v>
      </c>
      <c r="C40" s="2">
        <v>45777</v>
      </c>
      <c r="D40" t="s">
        <v>8</v>
      </c>
      <c r="E40" cm="1">
        <f t="array" ref="E40">DATEDIF2(B40,C40,"y")</f>
        <v>0</v>
      </c>
      <c r="F40">
        <v>0</v>
      </c>
      <c r="G40" t="str">
        <f t="shared" si="0"/>
        <v>PASS</v>
      </c>
      <c r="H40" cm="1">
        <f t="array" ref="H40">DATEDIF2(B40,C40,"m")</f>
        <v>2</v>
      </c>
      <c r="I40">
        <v>2</v>
      </c>
      <c r="J40" t="str">
        <f t="shared" si="1"/>
        <v>PASS</v>
      </c>
      <c r="K40" cm="1">
        <f t="array" ref="K40">DATEDIF2(B40,C40,"d")</f>
        <v>61</v>
      </c>
      <c r="L40">
        <v>61</v>
      </c>
      <c r="M40" t="str">
        <f t="shared" si="2"/>
        <v>PASS</v>
      </c>
      <c r="N40" cm="1">
        <f t="array" ref="N40">DATEDIF2(B40,C40,"ym")</f>
        <v>2</v>
      </c>
      <c r="O40">
        <v>2</v>
      </c>
      <c r="P40" t="str">
        <f t="shared" si="3"/>
        <v>PASS</v>
      </c>
      <c r="Q40" cm="1">
        <f t="array" ref="Q40">DATEDIF2(B40,C40,"yd")</f>
        <v>61</v>
      </c>
      <c r="R40">
        <v>61</v>
      </c>
      <c r="S40" t="str">
        <f t="shared" si="4"/>
        <v>PASS</v>
      </c>
      <c r="T40" cm="1">
        <f t="array" ref="T40">DATEDIF2(B40,C40,"md")</f>
        <v>2</v>
      </c>
      <c r="U40">
        <v>2</v>
      </c>
      <c r="V40" t="str">
        <f t="shared" si="5"/>
        <v>PASS</v>
      </c>
      <c r="W40" t="b">
        <f t="shared" si="8"/>
        <v>0</v>
      </c>
    </row>
    <row r="41" spans="1:23">
      <c r="A41">
        <v>40</v>
      </c>
      <c r="B41" s="2">
        <v>45716</v>
      </c>
      <c r="C41" s="2">
        <v>45808</v>
      </c>
      <c r="D41" t="s">
        <v>8</v>
      </c>
      <c r="E41" cm="1">
        <f t="array" ref="E41">DATEDIF2(B41,C41,"y")</f>
        <v>0</v>
      </c>
      <c r="F41">
        <v>0</v>
      </c>
      <c r="G41" t="str">
        <f t="shared" si="0"/>
        <v>PASS</v>
      </c>
      <c r="H41" cm="1">
        <f t="array" ref="H41">DATEDIF2(B41,C41,"m")</f>
        <v>3</v>
      </c>
      <c r="I41">
        <v>3</v>
      </c>
      <c r="J41" t="str">
        <f t="shared" si="1"/>
        <v>PASS</v>
      </c>
      <c r="K41" cm="1">
        <f t="array" ref="K41">DATEDIF2(B41,C41,"d")</f>
        <v>92</v>
      </c>
      <c r="L41">
        <v>92</v>
      </c>
      <c r="M41" t="str">
        <f t="shared" si="2"/>
        <v>PASS</v>
      </c>
      <c r="N41" cm="1">
        <f t="array" ref="N41">DATEDIF2(B41,C41,"ym")</f>
        <v>3</v>
      </c>
      <c r="O41">
        <v>3</v>
      </c>
      <c r="P41" t="str">
        <f t="shared" si="3"/>
        <v>PASS</v>
      </c>
      <c r="Q41" cm="1">
        <f t="array" ref="Q41">DATEDIF2(B41,C41,"yd")</f>
        <v>92</v>
      </c>
      <c r="R41">
        <v>92</v>
      </c>
      <c r="S41" t="str">
        <f t="shared" si="4"/>
        <v>PASS</v>
      </c>
      <c r="T41" cm="1">
        <f t="array" ref="T41">DATEDIF2(B41,C41,"md")</f>
        <v>3</v>
      </c>
      <c r="U41">
        <v>3</v>
      </c>
      <c r="V41" t="str">
        <f t="shared" si="5"/>
        <v>PASS</v>
      </c>
      <c r="W41" t="b">
        <f t="shared" si="8"/>
        <v>0</v>
      </c>
    </row>
    <row r="42" spans="1:23">
      <c r="A42">
        <v>41</v>
      </c>
      <c r="B42" s="2">
        <v>45747</v>
      </c>
      <c r="C42" s="2">
        <v>45777</v>
      </c>
      <c r="D42" t="s">
        <v>8</v>
      </c>
      <c r="E42" cm="1">
        <f t="array" ref="E42">DATEDIF2(B42,C42,"y")</f>
        <v>0</v>
      </c>
      <c r="F42">
        <v>0</v>
      </c>
      <c r="G42" t="str">
        <f t="shared" si="0"/>
        <v>PASS</v>
      </c>
      <c r="H42" cm="1">
        <f t="array" ref="H42">DATEDIF2(B42,C42,"m")</f>
        <v>1</v>
      </c>
      <c r="I42">
        <v>1</v>
      </c>
      <c r="J42" t="str">
        <f t="shared" si="1"/>
        <v>PASS</v>
      </c>
      <c r="K42" cm="1">
        <f t="array" ref="K42">DATEDIF2(B42,C42,"d")</f>
        <v>30</v>
      </c>
      <c r="L42">
        <v>30</v>
      </c>
      <c r="M42" t="str">
        <f t="shared" si="2"/>
        <v>PASS</v>
      </c>
      <c r="N42" cm="1">
        <f t="array" ref="N42">DATEDIF2(B42,C42,"ym")</f>
        <v>1</v>
      </c>
      <c r="O42">
        <v>1</v>
      </c>
      <c r="P42" t="str">
        <f t="shared" si="3"/>
        <v>PASS</v>
      </c>
      <c r="Q42" cm="1">
        <f t="array" ref="Q42">DATEDIF2(B42,C42,"yd")</f>
        <v>30</v>
      </c>
      <c r="R42">
        <v>30</v>
      </c>
      <c r="S42" t="str">
        <f t="shared" si="4"/>
        <v>PASS</v>
      </c>
      <c r="T42" cm="1">
        <f t="array" ref="T42">DATEDIF2(B42,C42,"md")</f>
        <v>0</v>
      </c>
      <c r="U42">
        <v>0</v>
      </c>
      <c r="V42" t="str">
        <f t="shared" si="5"/>
        <v>PASS</v>
      </c>
      <c r="W42" t="b">
        <f t="shared" si="8"/>
        <v>0</v>
      </c>
    </row>
    <row r="43" spans="1:23">
      <c r="A43">
        <v>42</v>
      </c>
      <c r="B43" s="2">
        <v>45747</v>
      </c>
      <c r="C43" s="2">
        <v>45808</v>
      </c>
      <c r="D43" t="s">
        <v>8</v>
      </c>
      <c r="E43" cm="1">
        <f t="array" ref="E43">DATEDIF2(B43,C43,"y")</f>
        <v>0</v>
      </c>
      <c r="F43">
        <v>0</v>
      </c>
      <c r="G43" t="str">
        <f t="shared" si="0"/>
        <v>PASS</v>
      </c>
      <c r="H43" cm="1">
        <f t="array" ref="H43">DATEDIF2(B43,C43,"m")</f>
        <v>2</v>
      </c>
      <c r="I43">
        <v>2</v>
      </c>
      <c r="J43" t="str">
        <f t="shared" si="1"/>
        <v>PASS</v>
      </c>
      <c r="K43" cm="1">
        <f t="array" ref="K43">DATEDIF2(B43,C43,"d")</f>
        <v>61</v>
      </c>
      <c r="L43">
        <v>61</v>
      </c>
      <c r="M43" t="str">
        <f t="shared" si="2"/>
        <v>PASS</v>
      </c>
      <c r="N43" cm="1">
        <f t="array" ref="N43">DATEDIF2(B43,C43,"ym")</f>
        <v>2</v>
      </c>
      <c r="O43">
        <v>2</v>
      </c>
      <c r="P43" t="str">
        <f t="shared" si="3"/>
        <v>PASS</v>
      </c>
      <c r="Q43" cm="1">
        <f t="array" ref="Q43">DATEDIF2(B43,C43,"yd")</f>
        <v>61</v>
      </c>
      <c r="R43">
        <v>61</v>
      </c>
      <c r="S43" t="str">
        <f t="shared" si="4"/>
        <v>PASS</v>
      </c>
      <c r="T43" cm="1">
        <f t="array" ref="T43">DATEDIF2(B43,C43,"md")</f>
        <v>0</v>
      </c>
      <c r="U43">
        <v>0</v>
      </c>
      <c r="V43" t="str">
        <f t="shared" si="5"/>
        <v>PASS</v>
      </c>
      <c r="W43" t="b">
        <f t="shared" si="8"/>
        <v>0</v>
      </c>
    </row>
    <row r="44" spans="1:23">
      <c r="A44">
        <v>43</v>
      </c>
      <c r="B44" s="2">
        <v>45747</v>
      </c>
      <c r="C44" s="2">
        <v>45838</v>
      </c>
      <c r="D44" t="s">
        <v>8</v>
      </c>
      <c r="E44" cm="1">
        <f t="array" ref="E44">DATEDIF2(B44,C44,"y")</f>
        <v>0</v>
      </c>
      <c r="F44">
        <v>0</v>
      </c>
      <c r="G44" t="str">
        <f t="shared" si="0"/>
        <v>PASS</v>
      </c>
      <c r="H44" cm="1">
        <f t="array" ref="H44">DATEDIF2(B44,C44,"m")</f>
        <v>3</v>
      </c>
      <c r="I44">
        <v>3</v>
      </c>
      <c r="J44" t="str">
        <f t="shared" si="1"/>
        <v>PASS</v>
      </c>
      <c r="K44" cm="1">
        <f t="array" ref="K44">DATEDIF2(B44,C44,"d")</f>
        <v>91</v>
      </c>
      <c r="L44">
        <v>91</v>
      </c>
      <c r="M44" t="str">
        <f t="shared" si="2"/>
        <v>PASS</v>
      </c>
      <c r="N44" cm="1">
        <f t="array" ref="N44">DATEDIF2(B44,C44,"ym")</f>
        <v>3</v>
      </c>
      <c r="O44">
        <v>3</v>
      </c>
      <c r="P44" t="str">
        <f t="shared" si="3"/>
        <v>PASS</v>
      </c>
      <c r="Q44" cm="1">
        <f t="array" ref="Q44">DATEDIF2(B44,C44,"yd")</f>
        <v>91</v>
      </c>
      <c r="R44">
        <v>91</v>
      </c>
      <c r="S44" t="str">
        <f t="shared" si="4"/>
        <v>PASS</v>
      </c>
      <c r="T44" cm="1">
        <f t="array" ref="T44">DATEDIF2(B44,C44,"md")</f>
        <v>0</v>
      </c>
      <c r="U44">
        <v>0</v>
      </c>
      <c r="V44" t="str">
        <f t="shared" si="5"/>
        <v>PASS</v>
      </c>
      <c r="W44" t="b">
        <f t="shared" si="8"/>
        <v>0</v>
      </c>
    </row>
    <row r="45" spans="1:23">
      <c r="A45">
        <v>44</v>
      </c>
      <c r="B45" s="2">
        <v>45777</v>
      </c>
      <c r="C45" s="2">
        <v>45808</v>
      </c>
      <c r="D45" t="s">
        <v>8</v>
      </c>
      <c r="E45" cm="1">
        <f t="array" ref="E45">DATEDIF2(B45,C45,"y")</f>
        <v>0</v>
      </c>
      <c r="F45">
        <v>0</v>
      </c>
      <c r="G45" t="str">
        <f t="shared" si="0"/>
        <v>PASS</v>
      </c>
      <c r="H45" cm="1">
        <f t="array" ref="H45">DATEDIF2(B45,C45,"m")</f>
        <v>1</v>
      </c>
      <c r="I45">
        <v>1</v>
      </c>
      <c r="J45" t="str">
        <f t="shared" si="1"/>
        <v>PASS</v>
      </c>
      <c r="K45" cm="1">
        <f t="array" ref="K45">DATEDIF2(B45,C45,"d")</f>
        <v>31</v>
      </c>
      <c r="L45">
        <v>31</v>
      </c>
      <c r="M45" t="str">
        <f t="shared" si="2"/>
        <v>PASS</v>
      </c>
      <c r="N45" cm="1">
        <f t="array" ref="N45">DATEDIF2(B45,C45,"ym")</f>
        <v>1</v>
      </c>
      <c r="O45">
        <v>1</v>
      </c>
      <c r="P45" t="str">
        <f t="shared" si="3"/>
        <v>PASS</v>
      </c>
      <c r="Q45" cm="1">
        <f t="array" ref="Q45">DATEDIF2(B45,C45,"yd")</f>
        <v>31</v>
      </c>
      <c r="R45">
        <v>31</v>
      </c>
      <c r="S45" t="str">
        <f t="shared" si="4"/>
        <v>PASS</v>
      </c>
      <c r="T45" cm="1">
        <f t="array" ref="T45">DATEDIF2(B45,C45,"md")</f>
        <v>1</v>
      </c>
      <c r="U45">
        <v>1</v>
      </c>
      <c r="V45" t="str">
        <f t="shared" si="5"/>
        <v>PASS</v>
      </c>
      <c r="W45" t="b">
        <f t="shared" si="8"/>
        <v>0</v>
      </c>
    </row>
    <row r="46" spans="1:23">
      <c r="A46">
        <v>45</v>
      </c>
      <c r="B46" s="2">
        <v>45777</v>
      </c>
      <c r="C46" s="2">
        <v>45838</v>
      </c>
      <c r="D46" t="s">
        <v>8</v>
      </c>
      <c r="E46" cm="1">
        <f t="array" ref="E46">DATEDIF2(B46,C46,"y")</f>
        <v>0</v>
      </c>
      <c r="F46">
        <v>0</v>
      </c>
      <c r="G46" t="str">
        <f t="shared" si="0"/>
        <v>PASS</v>
      </c>
      <c r="H46" cm="1">
        <f t="array" ref="H46">DATEDIF2(B46,C46,"m")</f>
        <v>2</v>
      </c>
      <c r="I46">
        <v>2</v>
      </c>
      <c r="J46" t="str">
        <f t="shared" si="1"/>
        <v>PASS</v>
      </c>
      <c r="K46" cm="1">
        <f t="array" ref="K46">DATEDIF2(B46,C46,"d")</f>
        <v>61</v>
      </c>
      <c r="L46">
        <v>61</v>
      </c>
      <c r="M46" t="str">
        <f t="shared" si="2"/>
        <v>PASS</v>
      </c>
      <c r="N46" cm="1">
        <f t="array" ref="N46">DATEDIF2(B46,C46,"ym")</f>
        <v>2</v>
      </c>
      <c r="O46">
        <v>2</v>
      </c>
      <c r="P46" t="str">
        <f t="shared" si="3"/>
        <v>PASS</v>
      </c>
      <c r="Q46" cm="1">
        <f t="array" ref="Q46">DATEDIF2(B46,C46,"yd")</f>
        <v>61</v>
      </c>
      <c r="R46">
        <v>61</v>
      </c>
      <c r="S46" t="str">
        <f t="shared" si="4"/>
        <v>PASS</v>
      </c>
      <c r="T46" cm="1">
        <f t="array" ref="T46">DATEDIF2(B46,C46,"md")</f>
        <v>0</v>
      </c>
      <c r="U46">
        <v>0</v>
      </c>
      <c r="V46" t="str">
        <f t="shared" si="5"/>
        <v>PASS</v>
      </c>
      <c r="W46" t="b">
        <f>COUNTIF(E46:V46,"PASS")&lt;&gt;6</f>
        <v>0</v>
      </c>
    </row>
    <row r="47" spans="1:23">
      <c r="A47">
        <v>46</v>
      </c>
      <c r="B47" s="2">
        <v>45777</v>
      </c>
      <c r="C47" s="2">
        <v>45869</v>
      </c>
      <c r="D47" t="s">
        <v>8</v>
      </c>
      <c r="E47" cm="1">
        <f t="array" ref="E47">DATEDIF2(B47,C47,"y")</f>
        <v>0</v>
      </c>
      <c r="F47">
        <v>0</v>
      </c>
      <c r="G47" t="str">
        <f t="shared" si="0"/>
        <v>PASS</v>
      </c>
      <c r="H47" cm="1">
        <f t="array" ref="H47">DATEDIF2(B47,C47,"m")</f>
        <v>3</v>
      </c>
      <c r="I47">
        <v>3</v>
      </c>
      <c r="J47" t="str">
        <f t="shared" si="1"/>
        <v>PASS</v>
      </c>
      <c r="K47" cm="1">
        <f t="array" ref="K47">DATEDIF2(B47,C47,"d")</f>
        <v>92</v>
      </c>
      <c r="L47">
        <v>92</v>
      </c>
      <c r="M47" t="str">
        <f t="shared" si="2"/>
        <v>PASS</v>
      </c>
      <c r="N47" cm="1">
        <f t="array" ref="N47">DATEDIF2(B47,C47,"ym")</f>
        <v>3</v>
      </c>
      <c r="O47">
        <v>3</v>
      </c>
      <c r="P47" t="str">
        <f t="shared" si="3"/>
        <v>PASS</v>
      </c>
      <c r="Q47" cm="1">
        <f t="array" ref="Q47">DATEDIF2(B47,C47,"yd")</f>
        <v>92</v>
      </c>
      <c r="R47">
        <v>92</v>
      </c>
      <c r="S47" t="str">
        <f t="shared" si="4"/>
        <v>PASS</v>
      </c>
      <c r="T47" cm="1">
        <f t="array" ref="T47">DATEDIF2(B47,C47,"md")</f>
        <v>1</v>
      </c>
      <c r="U47">
        <v>1</v>
      </c>
      <c r="V47" t="str">
        <f t="shared" si="5"/>
        <v>PASS</v>
      </c>
      <c r="W47" t="b">
        <f>COUNTIF(E47:V47,"PASS")&lt;&gt;6</f>
        <v>0</v>
      </c>
    </row>
    <row r="48" spans="1:23">
      <c r="A48">
        <v>47</v>
      </c>
      <c r="B48" s="2">
        <v>45808</v>
      </c>
      <c r="C48" s="2">
        <v>45838</v>
      </c>
      <c r="D48" t="s">
        <v>8</v>
      </c>
      <c r="E48" cm="1">
        <f t="array" ref="E48">DATEDIF2(B48,C48,"y")</f>
        <v>0</v>
      </c>
      <c r="F48">
        <v>0</v>
      </c>
      <c r="G48" t="str">
        <f t="shared" si="0"/>
        <v>PASS</v>
      </c>
      <c r="H48" cm="1">
        <f t="array" ref="H48">DATEDIF2(B48,C48,"m")</f>
        <v>1</v>
      </c>
      <c r="I48">
        <v>1</v>
      </c>
      <c r="J48" t="str">
        <f t="shared" si="1"/>
        <v>PASS</v>
      </c>
      <c r="K48" cm="1">
        <f t="array" ref="K48">DATEDIF2(B48,C48,"d")</f>
        <v>30</v>
      </c>
      <c r="L48">
        <v>30</v>
      </c>
      <c r="M48" t="str">
        <f t="shared" si="2"/>
        <v>PASS</v>
      </c>
      <c r="N48" cm="1">
        <f t="array" ref="N48">DATEDIF2(B48,C48,"ym")</f>
        <v>1</v>
      </c>
      <c r="O48">
        <v>1</v>
      </c>
      <c r="P48" t="str">
        <f t="shared" si="3"/>
        <v>PASS</v>
      </c>
      <c r="Q48" cm="1">
        <f t="array" ref="Q48">DATEDIF2(B48,C48,"yd")</f>
        <v>30</v>
      </c>
      <c r="R48">
        <v>30</v>
      </c>
      <c r="S48" t="str">
        <f t="shared" si="4"/>
        <v>PASS</v>
      </c>
      <c r="T48" cm="1">
        <f t="array" ref="T48">DATEDIF2(B48,C48,"md")</f>
        <v>0</v>
      </c>
      <c r="U48">
        <v>0</v>
      </c>
      <c r="V48" t="str">
        <f t="shared" si="5"/>
        <v>PASS</v>
      </c>
      <c r="W48" t="b">
        <f t="shared" ref="W48:W64" si="9">COUNTIF(E48:V48,"PASS")&lt;&gt;6</f>
        <v>0</v>
      </c>
    </row>
    <row r="49" spans="1:23">
      <c r="A49">
        <v>48</v>
      </c>
      <c r="B49" s="2">
        <v>45808</v>
      </c>
      <c r="C49" s="2">
        <v>45869</v>
      </c>
      <c r="D49" t="s">
        <v>8</v>
      </c>
      <c r="E49" cm="1">
        <f t="array" ref="E49">DATEDIF2(B49,C49,"y")</f>
        <v>0</v>
      </c>
      <c r="F49">
        <v>0</v>
      </c>
      <c r="G49" t="str">
        <f t="shared" si="0"/>
        <v>PASS</v>
      </c>
      <c r="H49" cm="1">
        <f t="array" ref="H49">DATEDIF2(B49,C49,"m")</f>
        <v>2</v>
      </c>
      <c r="I49">
        <v>2</v>
      </c>
      <c r="J49" t="str">
        <f t="shared" si="1"/>
        <v>PASS</v>
      </c>
      <c r="K49" cm="1">
        <f t="array" ref="K49">DATEDIF2(B49,C49,"d")</f>
        <v>61</v>
      </c>
      <c r="L49">
        <v>61</v>
      </c>
      <c r="M49" t="str">
        <f t="shared" si="2"/>
        <v>PASS</v>
      </c>
      <c r="N49" cm="1">
        <f t="array" ref="N49">DATEDIF2(B49,C49,"ym")</f>
        <v>2</v>
      </c>
      <c r="O49">
        <v>2</v>
      </c>
      <c r="P49" t="str">
        <f t="shared" si="3"/>
        <v>PASS</v>
      </c>
      <c r="Q49" cm="1">
        <f t="array" ref="Q49">DATEDIF2(B49,C49,"yd")</f>
        <v>61</v>
      </c>
      <c r="R49">
        <v>61</v>
      </c>
      <c r="S49" t="str">
        <f t="shared" si="4"/>
        <v>PASS</v>
      </c>
      <c r="T49" cm="1">
        <f t="array" ref="T49">DATEDIF2(B49,C49,"md")</f>
        <v>0</v>
      </c>
      <c r="U49">
        <v>0</v>
      </c>
      <c r="V49" t="str">
        <f t="shared" si="5"/>
        <v>PASS</v>
      </c>
      <c r="W49" t="b">
        <f t="shared" si="9"/>
        <v>0</v>
      </c>
    </row>
    <row r="50" spans="1:23">
      <c r="A50">
        <v>49</v>
      </c>
      <c r="B50" s="2">
        <v>45808</v>
      </c>
      <c r="C50" s="2">
        <v>45900</v>
      </c>
      <c r="D50" t="s">
        <v>8</v>
      </c>
      <c r="E50" cm="1">
        <f t="array" ref="E50">DATEDIF2(B50,C50,"y")</f>
        <v>0</v>
      </c>
      <c r="F50">
        <v>0</v>
      </c>
      <c r="G50" t="str">
        <f t="shared" si="0"/>
        <v>PASS</v>
      </c>
      <c r="H50" cm="1">
        <f t="array" ref="H50">DATEDIF2(B50,C50,"m")</f>
        <v>3</v>
      </c>
      <c r="I50">
        <v>3</v>
      </c>
      <c r="J50" t="str">
        <f t="shared" si="1"/>
        <v>PASS</v>
      </c>
      <c r="K50" cm="1">
        <f t="array" ref="K50">DATEDIF2(B50,C50,"d")</f>
        <v>92</v>
      </c>
      <c r="L50">
        <v>92</v>
      </c>
      <c r="M50" t="str">
        <f t="shared" si="2"/>
        <v>PASS</v>
      </c>
      <c r="N50" cm="1">
        <f t="array" ref="N50">DATEDIF2(B50,C50,"ym")</f>
        <v>3</v>
      </c>
      <c r="O50">
        <v>3</v>
      </c>
      <c r="P50" t="str">
        <f t="shared" si="3"/>
        <v>PASS</v>
      </c>
      <c r="Q50" cm="1">
        <f t="array" ref="Q50">DATEDIF2(B50,C50,"yd")</f>
        <v>92</v>
      </c>
      <c r="R50">
        <v>92</v>
      </c>
      <c r="S50" t="str">
        <f t="shared" si="4"/>
        <v>PASS</v>
      </c>
      <c r="T50" cm="1">
        <f t="array" ref="T50">DATEDIF2(B50,C50,"md")</f>
        <v>0</v>
      </c>
      <c r="U50">
        <v>0</v>
      </c>
      <c r="V50" t="str">
        <f t="shared" si="5"/>
        <v>PASS</v>
      </c>
      <c r="W50" t="b">
        <f t="shared" si="9"/>
        <v>0</v>
      </c>
    </row>
    <row r="51" spans="1:23">
      <c r="A51">
        <v>50</v>
      </c>
      <c r="B51" s="2">
        <v>45838</v>
      </c>
      <c r="C51" s="2">
        <v>45869</v>
      </c>
      <c r="D51" t="s">
        <v>8</v>
      </c>
      <c r="E51" cm="1">
        <f t="array" ref="E51">DATEDIF2(B51,C51,"y")</f>
        <v>0</v>
      </c>
      <c r="F51">
        <v>0</v>
      </c>
      <c r="G51" t="str">
        <f t="shared" si="0"/>
        <v>PASS</v>
      </c>
      <c r="H51" cm="1">
        <f t="array" ref="H51">DATEDIF2(B51,C51,"m")</f>
        <v>1</v>
      </c>
      <c r="I51">
        <v>1</v>
      </c>
      <c r="J51" t="str">
        <f t="shared" si="1"/>
        <v>PASS</v>
      </c>
      <c r="K51" cm="1">
        <f t="array" ref="K51">DATEDIF2(B51,C51,"d")</f>
        <v>31</v>
      </c>
      <c r="L51">
        <v>31</v>
      </c>
      <c r="M51" t="str">
        <f t="shared" si="2"/>
        <v>PASS</v>
      </c>
      <c r="N51" cm="1">
        <f t="array" ref="N51">DATEDIF2(B51,C51,"ym")</f>
        <v>1</v>
      </c>
      <c r="O51">
        <v>1</v>
      </c>
      <c r="P51" t="str">
        <f t="shared" si="3"/>
        <v>PASS</v>
      </c>
      <c r="Q51" cm="1">
        <f t="array" ref="Q51">DATEDIF2(B51,C51,"yd")</f>
        <v>31</v>
      </c>
      <c r="R51">
        <v>31</v>
      </c>
      <c r="S51" t="str">
        <f t="shared" si="4"/>
        <v>PASS</v>
      </c>
      <c r="T51" cm="1">
        <f t="array" ref="T51">DATEDIF2(B51,C51,"md")</f>
        <v>1</v>
      </c>
      <c r="U51">
        <v>1</v>
      </c>
      <c r="V51" t="str">
        <f t="shared" si="5"/>
        <v>PASS</v>
      </c>
      <c r="W51" t="b">
        <f t="shared" si="9"/>
        <v>0</v>
      </c>
    </row>
    <row r="52" spans="1:23">
      <c r="A52">
        <v>51</v>
      </c>
      <c r="B52" s="2">
        <v>45838</v>
      </c>
      <c r="C52" s="2">
        <v>45900</v>
      </c>
      <c r="D52" t="s">
        <v>8</v>
      </c>
      <c r="E52" cm="1">
        <f t="array" ref="E52">DATEDIF2(B52,C52,"y")</f>
        <v>0</v>
      </c>
      <c r="F52">
        <v>0</v>
      </c>
      <c r="G52" t="str">
        <f t="shared" si="0"/>
        <v>PASS</v>
      </c>
      <c r="H52" cm="1">
        <f t="array" ref="H52">DATEDIF2(B52,C52,"m")</f>
        <v>2</v>
      </c>
      <c r="I52">
        <v>2</v>
      </c>
      <c r="J52" t="str">
        <f t="shared" si="1"/>
        <v>PASS</v>
      </c>
      <c r="K52" cm="1">
        <f t="array" ref="K52">DATEDIF2(B52,C52,"d")</f>
        <v>62</v>
      </c>
      <c r="L52">
        <v>62</v>
      </c>
      <c r="M52" t="str">
        <f t="shared" si="2"/>
        <v>PASS</v>
      </c>
      <c r="N52" cm="1">
        <f t="array" ref="N52">DATEDIF2(B52,C52,"ym")</f>
        <v>2</v>
      </c>
      <c r="O52">
        <v>2</v>
      </c>
      <c r="P52" t="str">
        <f t="shared" si="3"/>
        <v>PASS</v>
      </c>
      <c r="Q52" cm="1">
        <f t="array" ref="Q52">DATEDIF2(B52,C52,"yd")</f>
        <v>62</v>
      </c>
      <c r="R52">
        <v>62</v>
      </c>
      <c r="S52" t="str">
        <f t="shared" si="4"/>
        <v>PASS</v>
      </c>
      <c r="T52" cm="1">
        <f t="array" ref="T52">DATEDIF2(B52,C52,"md")</f>
        <v>1</v>
      </c>
      <c r="U52">
        <v>1</v>
      </c>
      <c r="V52" t="str">
        <f t="shared" si="5"/>
        <v>PASS</v>
      </c>
      <c r="W52" t="b">
        <f t="shared" si="9"/>
        <v>0</v>
      </c>
    </row>
    <row r="53" spans="1:23">
      <c r="A53">
        <v>52</v>
      </c>
      <c r="B53" s="2">
        <v>45838</v>
      </c>
      <c r="C53" s="2">
        <v>45930</v>
      </c>
      <c r="D53" t="s">
        <v>8</v>
      </c>
      <c r="E53" cm="1">
        <f t="array" ref="E53">DATEDIF2(B53,C53,"y")</f>
        <v>0</v>
      </c>
      <c r="F53">
        <v>0</v>
      </c>
      <c r="G53" t="str">
        <f t="shared" si="0"/>
        <v>PASS</v>
      </c>
      <c r="H53" cm="1">
        <f t="array" ref="H53">DATEDIF2(B53,C53,"m")</f>
        <v>3</v>
      </c>
      <c r="I53">
        <v>3</v>
      </c>
      <c r="J53" t="str">
        <f t="shared" si="1"/>
        <v>PASS</v>
      </c>
      <c r="K53" cm="1">
        <f t="array" ref="K53">DATEDIF2(B53,C53,"d")</f>
        <v>92</v>
      </c>
      <c r="L53">
        <v>92</v>
      </c>
      <c r="M53" t="str">
        <f t="shared" si="2"/>
        <v>PASS</v>
      </c>
      <c r="N53" cm="1">
        <f t="array" ref="N53">DATEDIF2(B53,C53,"ym")</f>
        <v>3</v>
      </c>
      <c r="O53">
        <v>3</v>
      </c>
      <c r="P53" t="str">
        <f t="shared" si="3"/>
        <v>PASS</v>
      </c>
      <c r="Q53" cm="1">
        <f t="array" ref="Q53">DATEDIF2(B53,C53,"yd")</f>
        <v>92</v>
      </c>
      <c r="R53">
        <v>92</v>
      </c>
      <c r="S53" t="str">
        <f t="shared" si="4"/>
        <v>PASS</v>
      </c>
      <c r="T53" cm="1">
        <f t="array" ref="T53">DATEDIF2(B53,C53,"md")</f>
        <v>0</v>
      </c>
      <c r="U53">
        <v>0</v>
      </c>
      <c r="V53" t="str">
        <f t="shared" si="5"/>
        <v>PASS</v>
      </c>
      <c r="W53" t="b">
        <f t="shared" si="9"/>
        <v>0</v>
      </c>
    </row>
    <row r="54" spans="1:23">
      <c r="A54">
        <v>53</v>
      </c>
      <c r="B54" s="2">
        <v>45869</v>
      </c>
      <c r="C54" s="2">
        <v>45900</v>
      </c>
      <c r="D54" t="s">
        <v>8</v>
      </c>
      <c r="E54" cm="1">
        <f t="array" ref="E54">DATEDIF2(B54,C54,"y")</f>
        <v>0</v>
      </c>
      <c r="F54">
        <v>0</v>
      </c>
      <c r="G54" t="str">
        <f t="shared" si="0"/>
        <v>PASS</v>
      </c>
      <c r="H54" cm="1">
        <f t="array" ref="H54">DATEDIF2(B54,C54,"m")</f>
        <v>1</v>
      </c>
      <c r="I54">
        <v>1</v>
      </c>
      <c r="J54" t="str">
        <f t="shared" si="1"/>
        <v>PASS</v>
      </c>
      <c r="K54" cm="1">
        <f t="array" ref="K54">DATEDIF2(B54,C54,"d")</f>
        <v>31</v>
      </c>
      <c r="L54">
        <v>31</v>
      </c>
      <c r="M54" t="str">
        <f t="shared" si="2"/>
        <v>PASS</v>
      </c>
      <c r="N54" cm="1">
        <f t="array" ref="N54">DATEDIF2(B54,C54,"ym")</f>
        <v>1</v>
      </c>
      <c r="O54">
        <v>1</v>
      </c>
      <c r="P54" t="str">
        <f t="shared" si="3"/>
        <v>PASS</v>
      </c>
      <c r="Q54" cm="1">
        <f t="array" ref="Q54">DATEDIF2(B54,C54,"yd")</f>
        <v>31</v>
      </c>
      <c r="R54">
        <v>31</v>
      </c>
      <c r="S54" t="str">
        <f t="shared" si="4"/>
        <v>PASS</v>
      </c>
      <c r="T54" cm="1">
        <f t="array" ref="T54">DATEDIF2(B54,C54,"md")</f>
        <v>0</v>
      </c>
      <c r="U54">
        <v>0</v>
      </c>
      <c r="V54" t="str">
        <f t="shared" si="5"/>
        <v>PASS</v>
      </c>
      <c r="W54" t="b">
        <f t="shared" si="9"/>
        <v>0</v>
      </c>
    </row>
    <row r="55" spans="1:23">
      <c r="A55">
        <v>54</v>
      </c>
      <c r="B55" s="2">
        <v>45869</v>
      </c>
      <c r="C55" s="2">
        <v>45930</v>
      </c>
      <c r="D55" t="s">
        <v>8</v>
      </c>
      <c r="E55" cm="1">
        <f t="array" ref="E55">DATEDIF2(B55,C55,"y")</f>
        <v>0</v>
      </c>
      <c r="F55">
        <v>0</v>
      </c>
      <c r="G55" t="str">
        <f t="shared" si="0"/>
        <v>PASS</v>
      </c>
      <c r="H55" cm="1">
        <f t="array" ref="H55">DATEDIF2(B55,C55,"m")</f>
        <v>2</v>
      </c>
      <c r="I55">
        <v>2</v>
      </c>
      <c r="J55" t="str">
        <f t="shared" si="1"/>
        <v>PASS</v>
      </c>
      <c r="K55" cm="1">
        <f t="array" ref="K55">DATEDIF2(B55,C55,"d")</f>
        <v>61</v>
      </c>
      <c r="L55">
        <v>61</v>
      </c>
      <c r="M55" t="str">
        <f t="shared" si="2"/>
        <v>PASS</v>
      </c>
      <c r="N55" cm="1">
        <f t="array" ref="N55">DATEDIF2(B55,C55,"ym")</f>
        <v>2</v>
      </c>
      <c r="O55">
        <v>2</v>
      </c>
      <c r="P55" t="str">
        <f t="shared" si="3"/>
        <v>PASS</v>
      </c>
      <c r="Q55" cm="1">
        <f t="array" ref="Q55">DATEDIF2(B55,C55,"yd")</f>
        <v>61</v>
      </c>
      <c r="R55">
        <v>61</v>
      </c>
      <c r="S55" t="str">
        <f t="shared" si="4"/>
        <v>PASS</v>
      </c>
      <c r="T55" cm="1">
        <f t="array" ref="T55">DATEDIF2(B55,C55,"md")</f>
        <v>0</v>
      </c>
      <c r="U55">
        <v>0</v>
      </c>
      <c r="V55" t="str">
        <f t="shared" si="5"/>
        <v>PASS</v>
      </c>
      <c r="W55" t="b">
        <f t="shared" si="9"/>
        <v>0</v>
      </c>
    </row>
    <row r="56" spans="1:23">
      <c r="A56">
        <v>55</v>
      </c>
      <c r="B56" s="2">
        <v>45869</v>
      </c>
      <c r="C56" s="2">
        <v>45961</v>
      </c>
      <c r="D56" t="s">
        <v>8</v>
      </c>
      <c r="E56" cm="1">
        <f t="array" ref="E56">DATEDIF2(B56,C56,"y")</f>
        <v>0</v>
      </c>
      <c r="F56">
        <v>0</v>
      </c>
      <c r="G56" t="str">
        <f t="shared" si="0"/>
        <v>PASS</v>
      </c>
      <c r="H56" cm="1">
        <f t="array" ref="H56">DATEDIF2(B56,C56,"m")</f>
        <v>3</v>
      </c>
      <c r="I56">
        <v>3</v>
      </c>
      <c r="J56" t="str">
        <f t="shared" si="1"/>
        <v>PASS</v>
      </c>
      <c r="K56" cm="1">
        <f t="array" ref="K56">DATEDIF2(B56,C56,"d")</f>
        <v>92</v>
      </c>
      <c r="L56">
        <v>92</v>
      </c>
      <c r="M56" t="str">
        <f t="shared" si="2"/>
        <v>PASS</v>
      </c>
      <c r="N56" cm="1">
        <f t="array" ref="N56">DATEDIF2(B56,C56,"ym")</f>
        <v>3</v>
      </c>
      <c r="O56">
        <v>3</v>
      </c>
      <c r="P56" t="str">
        <f t="shared" si="3"/>
        <v>PASS</v>
      </c>
      <c r="Q56" cm="1">
        <f t="array" ref="Q56">DATEDIF2(B56,C56,"yd")</f>
        <v>92</v>
      </c>
      <c r="R56">
        <v>92</v>
      </c>
      <c r="S56" t="str">
        <f t="shared" si="4"/>
        <v>PASS</v>
      </c>
      <c r="T56" cm="1">
        <f t="array" ref="T56">DATEDIF2(B56,C56,"md")</f>
        <v>0</v>
      </c>
      <c r="U56">
        <v>0</v>
      </c>
      <c r="V56" t="str">
        <f t="shared" si="5"/>
        <v>PASS</v>
      </c>
      <c r="W56" t="b">
        <f t="shared" si="9"/>
        <v>0</v>
      </c>
    </row>
    <row r="57" spans="1:23">
      <c r="A57">
        <v>56</v>
      </c>
      <c r="B57" s="2">
        <v>45900</v>
      </c>
      <c r="C57" s="2">
        <v>45930</v>
      </c>
      <c r="D57" t="s">
        <v>8</v>
      </c>
      <c r="E57" cm="1">
        <f t="array" ref="E57">DATEDIF2(B57,C57,"y")</f>
        <v>0</v>
      </c>
      <c r="F57">
        <v>0</v>
      </c>
      <c r="G57" t="str">
        <f t="shared" si="0"/>
        <v>PASS</v>
      </c>
      <c r="H57" cm="1">
        <f t="array" ref="H57">DATEDIF2(B57,C57,"m")</f>
        <v>1</v>
      </c>
      <c r="I57">
        <v>1</v>
      </c>
      <c r="J57" t="str">
        <f t="shared" si="1"/>
        <v>PASS</v>
      </c>
      <c r="K57" cm="1">
        <f t="array" ref="K57">DATEDIF2(B57,C57,"d")</f>
        <v>30</v>
      </c>
      <c r="L57">
        <v>30</v>
      </c>
      <c r="M57" t="str">
        <f t="shared" si="2"/>
        <v>PASS</v>
      </c>
      <c r="N57" cm="1">
        <f t="array" ref="N57">DATEDIF2(B57,C57,"ym")</f>
        <v>1</v>
      </c>
      <c r="O57">
        <v>1</v>
      </c>
      <c r="P57" t="str">
        <f t="shared" si="3"/>
        <v>PASS</v>
      </c>
      <c r="Q57" cm="1">
        <f t="array" ref="Q57">DATEDIF2(B57,C57,"yd")</f>
        <v>30</v>
      </c>
      <c r="R57">
        <v>30</v>
      </c>
      <c r="S57" t="str">
        <f t="shared" si="4"/>
        <v>PASS</v>
      </c>
      <c r="T57" cm="1">
        <f t="array" ref="T57">DATEDIF2(B57,C57,"md")</f>
        <v>0</v>
      </c>
      <c r="U57">
        <v>0</v>
      </c>
      <c r="V57" t="str">
        <f t="shared" si="5"/>
        <v>PASS</v>
      </c>
      <c r="W57" t="b">
        <f t="shared" si="9"/>
        <v>0</v>
      </c>
    </row>
    <row r="58" spans="1:23">
      <c r="A58">
        <v>57</v>
      </c>
      <c r="B58" s="2">
        <v>45900</v>
      </c>
      <c r="C58" s="2">
        <v>45961</v>
      </c>
      <c r="D58" t="s">
        <v>8</v>
      </c>
      <c r="E58" cm="1">
        <f t="array" ref="E58">DATEDIF2(B58,C58,"y")</f>
        <v>0</v>
      </c>
      <c r="F58">
        <v>0</v>
      </c>
      <c r="G58" t="str">
        <f t="shared" si="0"/>
        <v>PASS</v>
      </c>
      <c r="H58" cm="1">
        <f t="array" ref="H58">DATEDIF2(B58,C58,"m")</f>
        <v>2</v>
      </c>
      <c r="I58">
        <v>2</v>
      </c>
      <c r="J58" t="str">
        <f t="shared" si="1"/>
        <v>PASS</v>
      </c>
      <c r="K58" cm="1">
        <f t="array" ref="K58">DATEDIF2(B58,C58,"d")</f>
        <v>61</v>
      </c>
      <c r="L58">
        <v>61</v>
      </c>
      <c r="M58" t="str">
        <f t="shared" si="2"/>
        <v>PASS</v>
      </c>
      <c r="N58" cm="1">
        <f t="array" ref="N58">DATEDIF2(B58,C58,"ym")</f>
        <v>2</v>
      </c>
      <c r="O58">
        <v>2</v>
      </c>
      <c r="P58" t="str">
        <f t="shared" si="3"/>
        <v>PASS</v>
      </c>
      <c r="Q58" cm="1">
        <f t="array" ref="Q58">DATEDIF2(B58,C58,"yd")</f>
        <v>61</v>
      </c>
      <c r="R58">
        <v>61</v>
      </c>
      <c r="S58" t="str">
        <f t="shared" si="4"/>
        <v>PASS</v>
      </c>
      <c r="T58" cm="1">
        <f t="array" ref="T58">DATEDIF2(B58,C58,"md")</f>
        <v>0</v>
      </c>
      <c r="U58">
        <v>0</v>
      </c>
      <c r="V58" t="str">
        <f t="shared" si="5"/>
        <v>PASS</v>
      </c>
      <c r="W58" t="b">
        <f t="shared" si="9"/>
        <v>0</v>
      </c>
    </row>
    <row r="59" spans="1:23">
      <c r="A59">
        <v>58</v>
      </c>
      <c r="B59" s="2">
        <v>45900</v>
      </c>
      <c r="C59" s="2">
        <v>45991</v>
      </c>
      <c r="D59" t="s">
        <v>8</v>
      </c>
      <c r="E59" cm="1">
        <f t="array" ref="E59">DATEDIF2(B59,C59,"y")</f>
        <v>0</v>
      </c>
      <c r="F59">
        <v>0</v>
      </c>
      <c r="G59" t="str">
        <f t="shared" si="0"/>
        <v>PASS</v>
      </c>
      <c r="H59" cm="1">
        <f t="array" ref="H59">DATEDIF2(B59,C59,"m")</f>
        <v>3</v>
      </c>
      <c r="I59">
        <v>3</v>
      </c>
      <c r="J59" t="str">
        <f t="shared" si="1"/>
        <v>PASS</v>
      </c>
      <c r="K59" cm="1">
        <f t="array" ref="K59">DATEDIF2(B59,C59,"d")</f>
        <v>91</v>
      </c>
      <c r="L59">
        <v>91</v>
      </c>
      <c r="M59" t="str">
        <f t="shared" si="2"/>
        <v>PASS</v>
      </c>
      <c r="N59" cm="1">
        <f t="array" ref="N59">DATEDIF2(B59,C59,"ym")</f>
        <v>3</v>
      </c>
      <c r="O59">
        <v>3</v>
      </c>
      <c r="P59" t="str">
        <f t="shared" si="3"/>
        <v>PASS</v>
      </c>
      <c r="Q59" cm="1">
        <f t="array" ref="Q59">DATEDIF2(B59,C59,"yd")</f>
        <v>91</v>
      </c>
      <c r="R59">
        <v>91</v>
      </c>
      <c r="S59" t="str">
        <f t="shared" si="4"/>
        <v>PASS</v>
      </c>
      <c r="T59" cm="1">
        <f t="array" ref="T59">DATEDIF2(B59,C59,"md")</f>
        <v>0</v>
      </c>
      <c r="U59">
        <v>0</v>
      </c>
      <c r="V59" t="str">
        <f t="shared" si="5"/>
        <v>PASS</v>
      </c>
      <c r="W59" t="b">
        <f t="shared" si="9"/>
        <v>0</v>
      </c>
    </row>
    <row r="60" spans="1:23">
      <c r="A60">
        <v>59</v>
      </c>
      <c r="B60" s="2">
        <v>45930</v>
      </c>
      <c r="C60" s="2">
        <v>45961</v>
      </c>
      <c r="D60" t="s">
        <v>8</v>
      </c>
      <c r="E60" cm="1">
        <f t="array" ref="E60">DATEDIF2(B60,C60,"y")</f>
        <v>0</v>
      </c>
      <c r="F60">
        <v>0</v>
      </c>
      <c r="G60" t="str">
        <f t="shared" si="0"/>
        <v>PASS</v>
      </c>
      <c r="H60" cm="1">
        <f t="array" ref="H60">DATEDIF2(B60,C60,"m")</f>
        <v>1</v>
      </c>
      <c r="I60">
        <v>1</v>
      </c>
      <c r="J60" t="str">
        <f t="shared" si="1"/>
        <v>PASS</v>
      </c>
      <c r="K60" cm="1">
        <f t="array" ref="K60">DATEDIF2(B60,C60,"d")</f>
        <v>31</v>
      </c>
      <c r="L60">
        <v>31</v>
      </c>
      <c r="M60" t="str">
        <f t="shared" si="2"/>
        <v>PASS</v>
      </c>
      <c r="N60" cm="1">
        <f t="array" ref="N60">DATEDIF2(B60,C60,"ym")</f>
        <v>1</v>
      </c>
      <c r="O60">
        <v>1</v>
      </c>
      <c r="P60" t="str">
        <f t="shared" si="3"/>
        <v>PASS</v>
      </c>
      <c r="Q60" cm="1">
        <f t="array" ref="Q60">DATEDIF2(B60,C60,"yd")</f>
        <v>31</v>
      </c>
      <c r="R60">
        <v>31</v>
      </c>
      <c r="S60" t="str">
        <f t="shared" si="4"/>
        <v>PASS</v>
      </c>
      <c r="T60" cm="1">
        <f t="array" ref="T60">DATEDIF2(B60,C60,"md")</f>
        <v>1</v>
      </c>
      <c r="U60">
        <v>1</v>
      </c>
      <c r="V60" t="str">
        <f t="shared" si="5"/>
        <v>PASS</v>
      </c>
      <c r="W60" t="b">
        <f t="shared" si="9"/>
        <v>0</v>
      </c>
    </row>
    <row r="61" spans="1:23">
      <c r="A61">
        <v>60</v>
      </c>
      <c r="B61" s="2">
        <v>45930</v>
      </c>
      <c r="C61" s="2">
        <v>45991</v>
      </c>
      <c r="D61" t="s">
        <v>8</v>
      </c>
      <c r="E61" cm="1">
        <f t="array" ref="E61">DATEDIF2(B61,C61,"y")</f>
        <v>0</v>
      </c>
      <c r="F61">
        <v>0</v>
      </c>
      <c r="G61" t="str">
        <f t="shared" si="0"/>
        <v>PASS</v>
      </c>
      <c r="H61" cm="1">
        <f t="array" ref="H61">DATEDIF2(B61,C61,"m")</f>
        <v>2</v>
      </c>
      <c r="I61">
        <v>2</v>
      </c>
      <c r="J61" t="str">
        <f t="shared" si="1"/>
        <v>PASS</v>
      </c>
      <c r="K61" cm="1">
        <f t="array" ref="K61">DATEDIF2(B61,C61,"d")</f>
        <v>61</v>
      </c>
      <c r="L61">
        <v>61</v>
      </c>
      <c r="M61" t="str">
        <f t="shared" si="2"/>
        <v>PASS</v>
      </c>
      <c r="N61" cm="1">
        <f t="array" ref="N61">DATEDIF2(B61,C61,"ym")</f>
        <v>2</v>
      </c>
      <c r="O61">
        <v>2</v>
      </c>
      <c r="P61" t="str">
        <f t="shared" si="3"/>
        <v>PASS</v>
      </c>
      <c r="Q61" cm="1">
        <f t="array" ref="Q61">DATEDIF2(B61,C61,"yd")</f>
        <v>61</v>
      </c>
      <c r="R61">
        <v>61</v>
      </c>
      <c r="S61" t="str">
        <f t="shared" si="4"/>
        <v>PASS</v>
      </c>
      <c r="T61" cm="1">
        <f t="array" ref="T61">DATEDIF2(B61,C61,"md")</f>
        <v>0</v>
      </c>
      <c r="U61">
        <v>0</v>
      </c>
      <c r="V61" t="str">
        <f t="shared" si="5"/>
        <v>PASS</v>
      </c>
      <c r="W61" t="b">
        <f t="shared" si="9"/>
        <v>0</v>
      </c>
    </row>
    <row r="62" spans="1:23">
      <c r="A62">
        <v>61</v>
      </c>
      <c r="B62" s="2">
        <v>45930</v>
      </c>
      <c r="C62" s="2">
        <v>46022</v>
      </c>
      <c r="D62" t="s">
        <v>8</v>
      </c>
      <c r="E62" cm="1">
        <f t="array" ref="E62">DATEDIF2(B62,C62,"y")</f>
        <v>0</v>
      </c>
      <c r="F62">
        <v>0</v>
      </c>
      <c r="G62" t="str">
        <f t="shared" si="0"/>
        <v>PASS</v>
      </c>
      <c r="H62" cm="1">
        <f t="array" ref="H62">DATEDIF2(B62,C62,"m")</f>
        <v>3</v>
      </c>
      <c r="I62">
        <v>3</v>
      </c>
      <c r="J62" t="str">
        <f t="shared" si="1"/>
        <v>PASS</v>
      </c>
      <c r="K62" cm="1">
        <f t="array" ref="K62">DATEDIF2(B62,C62,"d")</f>
        <v>92</v>
      </c>
      <c r="L62">
        <v>92</v>
      </c>
      <c r="M62" t="str">
        <f t="shared" si="2"/>
        <v>PASS</v>
      </c>
      <c r="N62" cm="1">
        <f t="array" ref="N62">DATEDIF2(B62,C62,"ym")</f>
        <v>3</v>
      </c>
      <c r="O62">
        <v>3</v>
      </c>
      <c r="P62" t="str">
        <f t="shared" si="3"/>
        <v>PASS</v>
      </c>
      <c r="Q62" cm="1">
        <f t="array" ref="Q62">DATEDIF2(B62,C62,"yd")</f>
        <v>92</v>
      </c>
      <c r="R62">
        <v>92</v>
      </c>
      <c r="S62" t="str">
        <f t="shared" si="4"/>
        <v>PASS</v>
      </c>
      <c r="T62" cm="1">
        <f t="array" ref="T62">DATEDIF2(B62,C62,"md")</f>
        <v>1</v>
      </c>
      <c r="U62">
        <v>1</v>
      </c>
      <c r="V62" t="str">
        <f t="shared" si="5"/>
        <v>PASS</v>
      </c>
      <c r="W62" t="b">
        <f t="shared" si="9"/>
        <v>0</v>
      </c>
    </row>
    <row r="63" spans="1:23">
      <c r="A63">
        <v>62</v>
      </c>
      <c r="B63" s="2">
        <v>45961</v>
      </c>
      <c r="C63" s="2">
        <v>45991</v>
      </c>
      <c r="D63" t="s">
        <v>8</v>
      </c>
      <c r="E63" cm="1">
        <f t="array" ref="E63">DATEDIF2(B63,C63,"y")</f>
        <v>0</v>
      </c>
      <c r="F63">
        <v>0</v>
      </c>
      <c r="G63" t="str">
        <f t="shared" si="0"/>
        <v>PASS</v>
      </c>
      <c r="H63" cm="1">
        <f t="array" ref="H63">DATEDIF2(B63,C63,"m")</f>
        <v>1</v>
      </c>
      <c r="I63">
        <v>1</v>
      </c>
      <c r="J63" t="str">
        <f t="shared" si="1"/>
        <v>PASS</v>
      </c>
      <c r="K63" cm="1">
        <f t="array" ref="K63">DATEDIF2(B63,C63,"d")</f>
        <v>30</v>
      </c>
      <c r="L63">
        <v>30</v>
      </c>
      <c r="M63" t="str">
        <f t="shared" si="2"/>
        <v>PASS</v>
      </c>
      <c r="N63" cm="1">
        <f t="array" ref="N63">DATEDIF2(B63,C63,"ym")</f>
        <v>1</v>
      </c>
      <c r="O63">
        <v>1</v>
      </c>
      <c r="P63" t="str">
        <f t="shared" si="3"/>
        <v>PASS</v>
      </c>
      <c r="Q63" cm="1">
        <f t="array" ref="Q63">DATEDIF2(B63,C63,"yd")</f>
        <v>30</v>
      </c>
      <c r="R63">
        <v>30</v>
      </c>
      <c r="S63" t="str">
        <f t="shared" si="4"/>
        <v>PASS</v>
      </c>
      <c r="T63" cm="1">
        <f t="array" ref="T63">DATEDIF2(B63,C63,"md")</f>
        <v>0</v>
      </c>
      <c r="U63">
        <v>0</v>
      </c>
      <c r="V63" t="str">
        <f t="shared" si="5"/>
        <v>PASS</v>
      </c>
      <c r="W63" t="b">
        <f t="shared" si="9"/>
        <v>0</v>
      </c>
    </row>
    <row r="64" spans="1:23">
      <c r="A64">
        <v>63</v>
      </c>
      <c r="B64" s="2">
        <v>45961</v>
      </c>
      <c r="C64" s="2">
        <v>46022</v>
      </c>
      <c r="D64" t="s">
        <v>8</v>
      </c>
      <c r="E64" cm="1">
        <f t="array" ref="E64">DATEDIF2(B64,C64,"y")</f>
        <v>0</v>
      </c>
      <c r="F64">
        <v>0</v>
      </c>
      <c r="G64" t="str">
        <f t="shared" si="0"/>
        <v>PASS</v>
      </c>
      <c r="H64" cm="1">
        <f t="array" ref="H64">DATEDIF2(B64,C64,"m")</f>
        <v>2</v>
      </c>
      <c r="I64">
        <v>2</v>
      </c>
      <c r="J64" t="str">
        <f t="shared" si="1"/>
        <v>PASS</v>
      </c>
      <c r="K64" cm="1">
        <f t="array" ref="K64">DATEDIF2(B64,C64,"d")</f>
        <v>61</v>
      </c>
      <c r="L64">
        <v>61</v>
      </c>
      <c r="M64" t="str">
        <f t="shared" si="2"/>
        <v>PASS</v>
      </c>
      <c r="N64" cm="1">
        <f t="array" ref="N64">DATEDIF2(B64,C64,"ym")</f>
        <v>2</v>
      </c>
      <c r="O64">
        <v>2</v>
      </c>
      <c r="P64" t="str">
        <f t="shared" si="3"/>
        <v>PASS</v>
      </c>
      <c r="Q64" cm="1">
        <f t="array" ref="Q64">DATEDIF2(B64,C64,"yd")</f>
        <v>61</v>
      </c>
      <c r="R64">
        <v>61</v>
      </c>
      <c r="S64" t="str">
        <f t="shared" si="4"/>
        <v>PASS</v>
      </c>
      <c r="T64" cm="1">
        <f t="array" ref="T64">DATEDIF2(B64,C64,"md")</f>
        <v>0</v>
      </c>
      <c r="U64">
        <v>0</v>
      </c>
      <c r="V64" t="str">
        <f t="shared" si="5"/>
        <v>PASS</v>
      </c>
      <c r="W64" t="b">
        <f t="shared" si="9"/>
        <v>0</v>
      </c>
    </row>
    <row r="65" spans="1:23">
      <c r="A65">
        <v>64</v>
      </c>
      <c r="B65" s="2">
        <v>45991</v>
      </c>
      <c r="C65" s="2">
        <v>46022</v>
      </c>
      <c r="D65" t="s">
        <v>8</v>
      </c>
      <c r="E65" cm="1">
        <f t="array" ref="E65">DATEDIF2(B65,C65,"y")</f>
        <v>0</v>
      </c>
      <c r="F65">
        <v>0</v>
      </c>
      <c r="G65" t="str">
        <f t="shared" si="0"/>
        <v>PASS</v>
      </c>
      <c r="H65" cm="1">
        <f t="array" ref="H65">DATEDIF2(B65,C65,"m")</f>
        <v>1</v>
      </c>
      <c r="I65">
        <v>1</v>
      </c>
      <c r="J65" t="str">
        <f t="shared" si="1"/>
        <v>PASS</v>
      </c>
      <c r="K65" cm="1">
        <f t="array" ref="K65">DATEDIF2(B65,C65,"d")</f>
        <v>31</v>
      </c>
      <c r="L65">
        <v>31</v>
      </c>
      <c r="M65" t="str">
        <f t="shared" si="2"/>
        <v>PASS</v>
      </c>
      <c r="N65" cm="1">
        <f t="array" ref="N65">DATEDIF2(B65,C65,"ym")</f>
        <v>1</v>
      </c>
      <c r="O65">
        <v>1</v>
      </c>
      <c r="P65" t="str">
        <f t="shared" si="3"/>
        <v>PASS</v>
      </c>
      <c r="Q65" cm="1">
        <f t="array" ref="Q65">DATEDIF2(B65,C65,"yd")</f>
        <v>31</v>
      </c>
      <c r="R65">
        <v>31</v>
      </c>
      <c r="S65" t="str">
        <f t="shared" si="4"/>
        <v>PASS</v>
      </c>
      <c r="T65" cm="1">
        <f t="array" ref="T65">DATEDIF2(B65,C65,"md")</f>
        <v>1</v>
      </c>
      <c r="U65">
        <v>1</v>
      </c>
      <c r="V65" t="str">
        <f t="shared" si="5"/>
        <v>PASS</v>
      </c>
      <c r="W65" t="b">
        <f>COUNTIF(E65:V65,"PASS")&lt;&gt;6</f>
        <v>0</v>
      </c>
    </row>
    <row r="66" spans="1:23">
      <c r="A66">
        <v>65</v>
      </c>
      <c r="B66" s="2">
        <v>44927</v>
      </c>
      <c r="C66" s="2">
        <v>44958</v>
      </c>
      <c r="D66" t="s">
        <v>9</v>
      </c>
      <c r="E66" cm="1">
        <f t="array" ref="E66">DATEDIF2(B66,C66,"y")</f>
        <v>0</v>
      </c>
      <c r="F66">
        <v>0</v>
      </c>
      <c r="G66" t="str">
        <f t="shared" ref="G66:G129" si="10">IF(E66=F66,"PASS","FAIL")</f>
        <v>PASS</v>
      </c>
      <c r="H66" cm="1">
        <f t="array" ref="H66">DATEDIF2(B66,C66,"m")</f>
        <v>1</v>
      </c>
      <c r="I66">
        <v>1</v>
      </c>
      <c r="J66" t="str">
        <f t="shared" ref="J66:J129" si="11">IF(H66=I66,"PASS","FAIL")</f>
        <v>PASS</v>
      </c>
      <c r="K66" cm="1">
        <f t="array" ref="K66">DATEDIF2(B66,C66,"d")</f>
        <v>31</v>
      </c>
      <c r="L66">
        <v>31</v>
      </c>
      <c r="M66" t="str">
        <f t="shared" ref="M66:M129" si="12">IF(K66=L66,"PASS","FAIL")</f>
        <v>PASS</v>
      </c>
      <c r="N66" cm="1">
        <f t="array" ref="N66">DATEDIF2(B66,C66,"ym")</f>
        <v>1</v>
      </c>
      <c r="O66">
        <v>1</v>
      </c>
      <c r="P66" t="str">
        <f t="shared" ref="P66:P129" si="13">IF(N66=O66,"PASS","FAIL")</f>
        <v>PASS</v>
      </c>
      <c r="Q66" cm="1">
        <f t="array" ref="Q66">DATEDIF2(B66,C66,"yd")</f>
        <v>31</v>
      </c>
      <c r="R66">
        <v>31</v>
      </c>
      <c r="S66" t="str">
        <f t="shared" ref="S66:S129" si="14">IF(Q66=R66,"PASS","FAIL")</f>
        <v>PASS</v>
      </c>
      <c r="T66" cm="1">
        <f t="array" ref="T66">DATEDIF2(B66,C66,"md")</f>
        <v>0</v>
      </c>
      <c r="U66">
        <v>0</v>
      </c>
      <c r="V66" t="str">
        <f t="shared" ref="V66:V129" si="15">IF(T66=U66,"PASS","FAIL")</f>
        <v>PASS</v>
      </c>
      <c r="W66" t="b">
        <f>COUNTIF(E66:V66,"PASS")&lt;&gt;6</f>
        <v>0</v>
      </c>
    </row>
    <row r="67" spans="1:23">
      <c r="A67">
        <v>66</v>
      </c>
      <c r="B67" s="2">
        <v>44927</v>
      </c>
      <c r="C67" s="2">
        <v>44986</v>
      </c>
      <c r="D67" t="s">
        <v>9</v>
      </c>
      <c r="E67" cm="1">
        <f t="array" ref="E67">DATEDIF2(B67,C67,"y")</f>
        <v>0</v>
      </c>
      <c r="F67">
        <v>0</v>
      </c>
      <c r="G67" t="str">
        <f t="shared" si="10"/>
        <v>PASS</v>
      </c>
      <c r="H67" cm="1">
        <f t="array" ref="H67">DATEDIF2(B67,C67,"m")</f>
        <v>2</v>
      </c>
      <c r="I67">
        <v>2</v>
      </c>
      <c r="J67" t="str">
        <f t="shared" si="11"/>
        <v>PASS</v>
      </c>
      <c r="K67" cm="1">
        <f t="array" ref="K67">DATEDIF2(B67,C67,"d")</f>
        <v>59</v>
      </c>
      <c r="L67">
        <v>59</v>
      </c>
      <c r="M67" t="str">
        <f t="shared" si="12"/>
        <v>PASS</v>
      </c>
      <c r="N67" cm="1">
        <f t="array" ref="N67">DATEDIF2(B67,C67,"ym")</f>
        <v>2</v>
      </c>
      <c r="O67">
        <v>2</v>
      </c>
      <c r="P67" t="str">
        <f t="shared" si="13"/>
        <v>PASS</v>
      </c>
      <c r="Q67" cm="1">
        <f t="array" ref="Q67">DATEDIF2(B67,C67,"yd")</f>
        <v>59</v>
      </c>
      <c r="R67">
        <v>59</v>
      </c>
      <c r="S67" t="str">
        <f t="shared" si="14"/>
        <v>PASS</v>
      </c>
      <c r="T67" cm="1">
        <f t="array" ref="T67">DATEDIF2(B67,C67,"md")</f>
        <v>0</v>
      </c>
      <c r="U67">
        <v>0</v>
      </c>
      <c r="V67" t="str">
        <f t="shared" si="15"/>
        <v>PASS</v>
      </c>
      <c r="W67" t="b">
        <f t="shared" ref="W67:W88" si="16">COUNTIF(E67:V67,"PASS")&lt;&gt;6</f>
        <v>0</v>
      </c>
    </row>
    <row r="68" spans="1:23">
      <c r="A68">
        <v>67</v>
      </c>
      <c r="B68" s="2">
        <v>44927</v>
      </c>
      <c r="C68" s="2">
        <v>45017</v>
      </c>
      <c r="D68" t="s">
        <v>9</v>
      </c>
      <c r="E68" cm="1">
        <f t="array" ref="E68">DATEDIF2(B68,C68,"y")</f>
        <v>0</v>
      </c>
      <c r="F68">
        <v>0</v>
      </c>
      <c r="G68" t="str">
        <f t="shared" si="10"/>
        <v>PASS</v>
      </c>
      <c r="H68" cm="1">
        <f t="array" ref="H68">DATEDIF2(B68,C68,"m")</f>
        <v>3</v>
      </c>
      <c r="I68">
        <v>3</v>
      </c>
      <c r="J68" t="str">
        <f t="shared" si="11"/>
        <v>PASS</v>
      </c>
      <c r="K68" cm="1">
        <f t="array" ref="K68">DATEDIF2(B68,C68,"d")</f>
        <v>90</v>
      </c>
      <c r="L68">
        <v>90</v>
      </c>
      <c r="M68" t="str">
        <f t="shared" si="12"/>
        <v>PASS</v>
      </c>
      <c r="N68" cm="1">
        <f t="array" ref="N68">DATEDIF2(B68,C68,"ym")</f>
        <v>3</v>
      </c>
      <c r="O68">
        <v>3</v>
      </c>
      <c r="P68" t="str">
        <f t="shared" si="13"/>
        <v>PASS</v>
      </c>
      <c r="Q68" cm="1">
        <f t="array" ref="Q68">DATEDIF2(B68,C68,"yd")</f>
        <v>90</v>
      </c>
      <c r="R68">
        <v>90</v>
      </c>
      <c r="S68" t="str">
        <f t="shared" si="14"/>
        <v>PASS</v>
      </c>
      <c r="T68" cm="1">
        <f t="array" ref="T68">DATEDIF2(B68,C68,"md")</f>
        <v>0</v>
      </c>
      <c r="U68">
        <v>0</v>
      </c>
      <c r="V68" t="str">
        <f t="shared" si="15"/>
        <v>PASS</v>
      </c>
      <c r="W68" t="b">
        <f t="shared" si="16"/>
        <v>0</v>
      </c>
    </row>
    <row r="69" spans="1:23">
      <c r="A69">
        <v>68</v>
      </c>
      <c r="B69" s="2">
        <v>44927</v>
      </c>
      <c r="C69" s="2">
        <v>45108</v>
      </c>
      <c r="D69" t="s">
        <v>9</v>
      </c>
      <c r="E69" cm="1">
        <f t="array" ref="E69">DATEDIF2(B69,C69,"y")</f>
        <v>0</v>
      </c>
      <c r="F69">
        <v>0</v>
      </c>
      <c r="G69" t="str">
        <f t="shared" si="10"/>
        <v>PASS</v>
      </c>
      <c r="H69" cm="1">
        <f t="array" ref="H69">DATEDIF2(B69,C69,"m")</f>
        <v>6</v>
      </c>
      <c r="I69">
        <v>6</v>
      </c>
      <c r="J69" t="str">
        <f t="shared" si="11"/>
        <v>PASS</v>
      </c>
      <c r="K69" cm="1">
        <f t="array" ref="K69">DATEDIF2(B69,C69,"d")</f>
        <v>181</v>
      </c>
      <c r="L69">
        <v>181</v>
      </c>
      <c r="M69" t="str">
        <f t="shared" si="12"/>
        <v>PASS</v>
      </c>
      <c r="N69" cm="1">
        <f t="array" ref="N69">DATEDIF2(B69,C69,"ym")</f>
        <v>6</v>
      </c>
      <c r="O69">
        <v>6</v>
      </c>
      <c r="P69" t="str">
        <f t="shared" si="13"/>
        <v>PASS</v>
      </c>
      <c r="Q69" cm="1">
        <f t="array" ref="Q69">DATEDIF2(B69,C69,"yd")</f>
        <v>181</v>
      </c>
      <c r="R69">
        <v>181</v>
      </c>
      <c r="S69" t="str">
        <f t="shared" si="14"/>
        <v>PASS</v>
      </c>
      <c r="T69" cm="1">
        <f t="array" ref="T69">DATEDIF2(B69,C69,"md")</f>
        <v>0</v>
      </c>
      <c r="U69">
        <v>0</v>
      </c>
      <c r="V69" t="str">
        <f t="shared" si="15"/>
        <v>PASS</v>
      </c>
      <c r="W69" t="b">
        <f t="shared" si="16"/>
        <v>0</v>
      </c>
    </row>
    <row r="70" spans="1:23">
      <c r="A70">
        <v>69</v>
      </c>
      <c r="B70" s="2">
        <v>44927</v>
      </c>
      <c r="C70" s="2">
        <v>45292</v>
      </c>
      <c r="D70" t="s">
        <v>9</v>
      </c>
      <c r="E70" cm="1">
        <f t="array" ref="E70">DATEDIF2(B70,C70,"y")</f>
        <v>1</v>
      </c>
      <c r="F70">
        <v>1</v>
      </c>
      <c r="G70" t="str">
        <f t="shared" si="10"/>
        <v>PASS</v>
      </c>
      <c r="H70" cm="1">
        <f t="array" ref="H70">DATEDIF2(B70,C70,"m")</f>
        <v>12</v>
      </c>
      <c r="I70">
        <v>12</v>
      </c>
      <c r="J70" t="str">
        <f t="shared" si="11"/>
        <v>PASS</v>
      </c>
      <c r="K70" cm="1">
        <f t="array" ref="K70">DATEDIF2(B70,C70,"d")</f>
        <v>365</v>
      </c>
      <c r="L70">
        <v>365</v>
      </c>
      <c r="M70" t="str">
        <f t="shared" si="12"/>
        <v>PASS</v>
      </c>
      <c r="N70" cm="1">
        <f t="array" ref="N70">DATEDIF2(B70,C70,"ym")</f>
        <v>0</v>
      </c>
      <c r="O70">
        <v>0</v>
      </c>
      <c r="P70" t="str">
        <f t="shared" si="13"/>
        <v>PASS</v>
      </c>
      <c r="Q70" cm="1">
        <f t="array" ref="Q70">DATEDIF2(B70,C70,"yd")</f>
        <v>0</v>
      </c>
      <c r="R70">
        <v>0</v>
      </c>
      <c r="S70" t="str">
        <f t="shared" si="14"/>
        <v>PASS</v>
      </c>
      <c r="T70" cm="1">
        <f t="array" ref="T70">DATEDIF2(B70,C70,"md")</f>
        <v>0</v>
      </c>
      <c r="U70">
        <v>0</v>
      </c>
      <c r="V70" t="str">
        <f t="shared" si="15"/>
        <v>PASS</v>
      </c>
      <c r="W70" t="b">
        <f t="shared" si="16"/>
        <v>0</v>
      </c>
    </row>
    <row r="71" spans="1:23">
      <c r="A71">
        <v>70</v>
      </c>
      <c r="B71" s="2">
        <v>44927</v>
      </c>
      <c r="C71" s="2">
        <v>45658</v>
      </c>
      <c r="D71" t="s">
        <v>9</v>
      </c>
      <c r="E71" cm="1">
        <f t="array" ref="E71">DATEDIF2(B71,C71,"y")</f>
        <v>2</v>
      </c>
      <c r="F71">
        <v>2</v>
      </c>
      <c r="G71" t="str">
        <f t="shared" si="10"/>
        <v>PASS</v>
      </c>
      <c r="H71" cm="1">
        <f t="array" ref="H71">DATEDIF2(B71,C71,"m")</f>
        <v>24</v>
      </c>
      <c r="I71">
        <v>24</v>
      </c>
      <c r="J71" t="str">
        <f t="shared" si="11"/>
        <v>PASS</v>
      </c>
      <c r="K71" cm="1">
        <f t="array" ref="K71">DATEDIF2(B71,C71,"d")</f>
        <v>731</v>
      </c>
      <c r="L71">
        <v>731</v>
      </c>
      <c r="M71" t="str">
        <f t="shared" si="12"/>
        <v>PASS</v>
      </c>
      <c r="N71" cm="1">
        <f t="array" ref="N71">DATEDIF2(B71,C71,"ym")</f>
        <v>0</v>
      </c>
      <c r="O71">
        <v>0</v>
      </c>
      <c r="P71" t="str">
        <f t="shared" si="13"/>
        <v>PASS</v>
      </c>
      <c r="Q71" cm="1">
        <f t="array" ref="Q71">DATEDIF2(B71,C71,"yd")</f>
        <v>0</v>
      </c>
      <c r="R71">
        <v>0</v>
      </c>
      <c r="S71" t="str">
        <f t="shared" si="14"/>
        <v>PASS</v>
      </c>
      <c r="T71" cm="1">
        <f t="array" ref="T71">DATEDIF2(B71,C71,"md")</f>
        <v>0</v>
      </c>
      <c r="U71">
        <v>0</v>
      </c>
      <c r="V71" t="str">
        <f t="shared" si="15"/>
        <v>PASS</v>
      </c>
      <c r="W71" t="b">
        <f t="shared" si="16"/>
        <v>0</v>
      </c>
    </row>
    <row r="72" spans="1:23">
      <c r="A72">
        <v>71</v>
      </c>
      <c r="B72" s="2">
        <v>44936</v>
      </c>
      <c r="C72" s="2">
        <v>44967</v>
      </c>
      <c r="D72" t="s">
        <v>9</v>
      </c>
      <c r="E72" cm="1">
        <f t="array" ref="E72">DATEDIF2(B72,C72,"y")</f>
        <v>0</v>
      </c>
      <c r="F72">
        <v>0</v>
      </c>
      <c r="G72" t="str">
        <f t="shared" si="10"/>
        <v>PASS</v>
      </c>
      <c r="H72" cm="1">
        <f t="array" ref="H72">DATEDIF2(B72,C72,"m")</f>
        <v>1</v>
      </c>
      <c r="I72">
        <v>1</v>
      </c>
      <c r="J72" t="str">
        <f t="shared" si="11"/>
        <v>PASS</v>
      </c>
      <c r="K72" cm="1">
        <f t="array" ref="K72">DATEDIF2(B72,C72,"d")</f>
        <v>31</v>
      </c>
      <c r="L72">
        <v>31</v>
      </c>
      <c r="M72" t="str">
        <f t="shared" si="12"/>
        <v>PASS</v>
      </c>
      <c r="N72" cm="1">
        <f t="array" ref="N72">DATEDIF2(B72,C72,"ym")</f>
        <v>1</v>
      </c>
      <c r="O72">
        <v>1</v>
      </c>
      <c r="P72" t="str">
        <f t="shared" si="13"/>
        <v>PASS</v>
      </c>
      <c r="Q72" cm="1">
        <f t="array" ref="Q72">DATEDIF2(B72,C72,"yd")</f>
        <v>31</v>
      </c>
      <c r="R72">
        <v>31</v>
      </c>
      <c r="S72" t="str">
        <f t="shared" si="14"/>
        <v>PASS</v>
      </c>
      <c r="T72" cm="1">
        <f t="array" ref="T72">DATEDIF2(B72,C72,"md")</f>
        <v>0</v>
      </c>
      <c r="U72">
        <v>0</v>
      </c>
      <c r="V72" t="str">
        <f t="shared" si="15"/>
        <v>PASS</v>
      </c>
      <c r="W72" t="b">
        <f t="shared" si="16"/>
        <v>0</v>
      </c>
    </row>
    <row r="73" spans="1:23">
      <c r="A73">
        <v>72</v>
      </c>
      <c r="B73" s="2">
        <v>44936</v>
      </c>
      <c r="C73" s="2">
        <v>44995</v>
      </c>
      <c r="D73" t="s">
        <v>9</v>
      </c>
      <c r="E73" cm="1">
        <f t="array" ref="E73">DATEDIF2(B73,C73,"y")</f>
        <v>0</v>
      </c>
      <c r="F73">
        <v>0</v>
      </c>
      <c r="G73" t="str">
        <f t="shared" si="10"/>
        <v>PASS</v>
      </c>
      <c r="H73" cm="1">
        <f t="array" ref="H73">DATEDIF2(B73,C73,"m")</f>
        <v>2</v>
      </c>
      <c r="I73">
        <v>2</v>
      </c>
      <c r="J73" t="str">
        <f t="shared" si="11"/>
        <v>PASS</v>
      </c>
      <c r="K73" cm="1">
        <f t="array" ref="K73">DATEDIF2(B73,C73,"d")</f>
        <v>59</v>
      </c>
      <c r="L73">
        <v>59</v>
      </c>
      <c r="M73" t="str">
        <f t="shared" si="12"/>
        <v>PASS</v>
      </c>
      <c r="N73" cm="1">
        <f t="array" ref="N73">DATEDIF2(B73,C73,"ym")</f>
        <v>2</v>
      </c>
      <c r="O73">
        <v>2</v>
      </c>
      <c r="P73" t="str">
        <f t="shared" si="13"/>
        <v>PASS</v>
      </c>
      <c r="Q73" cm="1">
        <f t="array" ref="Q73">DATEDIF2(B73,C73,"yd")</f>
        <v>59</v>
      </c>
      <c r="R73">
        <v>59</v>
      </c>
      <c r="S73" t="str">
        <f t="shared" si="14"/>
        <v>PASS</v>
      </c>
      <c r="T73" cm="1">
        <f t="array" ref="T73">DATEDIF2(B73,C73,"md")</f>
        <v>0</v>
      </c>
      <c r="U73">
        <v>0</v>
      </c>
      <c r="V73" t="str">
        <f t="shared" si="15"/>
        <v>PASS</v>
      </c>
      <c r="W73" t="b">
        <f t="shared" si="16"/>
        <v>0</v>
      </c>
    </row>
    <row r="74" spans="1:23">
      <c r="A74">
        <v>73</v>
      </c>
      <c r="B74" s="2">
        <v>44936</v>
      </c>
      <c r="C74" s="2">
        <v>45026</v>
      </c>
      <c r="D74" t="s">
        <v>9</v>
      </c>
      <c r="E74" cm="1">
        <f t="array" ref="E74">DATEDIF2(B74,C74,"y")</f>
        <v>0</v>
      </c>
      <c r="F74">
        <v>0</v>
      </c>
      <c r="G74" t="str">
        <f t="shared" si="10"/>
        <v>PASS</v>
      </c>
      <c r="H74" cm="1">
        <f t="array" ref="H74">DATEDIF2(B74,C74,"m")</f>
        <v>3</v>
      </c>
      <c r="I74">
        <v>3</v>
      </c>
      <c r="J74" t="str">
        <f t="shared" si="11"/>
        <v>PASS</v>
      </c>
      <c r="K74" cm="1">
        <f t="array" ref="K74">DATEDIF2(B74,C74,"d")</f>
        <v>90</v>
      </c>
      <c r="L74">
        <v>90</v>
      </c>
      <c r="M74" t="str">
        <f t="shared" si="12"/>
        <v>PASS</v>
      </c>
      <c r="N74" cm="1">
        <f t="array" ref="N74">DATEDIF2(B74,C74,"ym")</f>
        <v>3</v>
      </c>
      <c r="O74">
        <v>3</v>
      </c>
      <c r="P74" t="str">
        <f t="shared" si="13"/>
        <v>PASS</v>
      </c>
      <c r="Q74" cm="1">
        <f t="array" ref="Q74">DATEDIF2(B74,C74,"yd")</f>
        <v>90</v>
      </c>
      <c r="R74">
        <v>90</v>
      </c>
      <c r="S74" t="str">
        <f t="shared" si="14"/>
        <v>PASS</v>
      </c>
      <c r="T74" cm="1">
        <f t="array" ref="T74">DATEDIF2(B74,C74,"md")</f>
        <v>0</v>
      </c>
      <c r="U74">
        <v>0</v>
      </c>
      <c r="V74" t="str">
        <f t="shared" si="15"/>
        <v>PASS</v>
      </c>
      <c r="W74" t="b">
        <f t="shared" si="16"/>
        <v>0</v>
      </c>
    </row>
    <row r="75" spans="1:23">
      <c r="A75">
        <v>74</v>
      </c>
      <c r="B75" s="2">
        <v>44936</v>
      </c>
      <c r="C75" s="2">
        <v>45117</v>
      </c>
      <c r="D75" t="s">
        <v>9</v>
      </c>
      <c r="E75" cm="1">
        <f t="array" ref="E75">DATEDIF2(B75,C75,"y")</f>
        <v>0</v>
      </c>
      <c r="F75">
        <v>0</v>
      </c>
      <c r="G75" t="str">
        <f t="shared" si="10"/>
        <v>PASS</v>
      </c>
      <c r="H75" cm="1">
        <f t="array" ref="H75">DATEDIF2(B75,C75,"m")</f>
        <v>6</v>
      </c>
      <c r="I75">
        <v>6</v>
      </c>
      <c r="J75" t="str">
        <f t="shared" si="11"/>
        <v>PASS</v>
      </c>
      <c r="K75" cm="1">
        <f t="array" ref="K75">DATEDIF2(B75,C75,"d")</f>
        <v>181</v>
      </c>
      <c r="L75">
        <v>181</v>
      </c>
      <c r="M75" t="str">
        <f t="shared" si="12"/>
        <v>PASS</v>
      </c>
      <c r="N75" cm="1">
        <f t="array" ref="N75">DATEDIF2(B75,C75,"ym")</f>
        <v>6</v>
      </c>
      <c r="O75">
        <v>6</v>
      </c>
      <c r="P75" t="str">
        <f t="shared" si="13"/>
        <v>PASS</v>
      </c>
      <c r="Q75" cm="1">
        <f t="array" ref="Q75">DATEDIF2(B75,C75,"yd")</f>
        <v>181</v>
      </c>
      <c r="R75">
        <v>181</v>
      </c>
      <c r="S75" t="str">
        <f t="shared" si="14"/>
        <v>PASS</v>
      </c>
      <c r="T75" cm="1">
        <f t="array" ref="T75">DATEDIF2(B75,C75,"md")</f>
        <v>0</v>
      </c>
      <c r="U75">
        <v>0</v>
      </c>
      <c r="V75" t="str">
        <f t="shared" si="15"/>
        <v>PASS</v>
      </c>
      <c r="W75" t="b">
        <f t="shared" si="16"/>
        <v>0</v>
      </c>
    </row>
    <row r="76" spans="1:23">
      <c r="A76">
        <v>75</v>
      </c>
      <c r="B76" s="2">
        <v>44936</v>
      </c>
      <c r="C76" s="2">
        <v>45301</v>
      </c>
      <c r="D76" t="s">
        <v>9</v>
      </c>
      <c r="E76" cm="1">
        <f t="array" ref="E76">DATEDIF2(B76,C76,"y")</f>
        <v>1</v>
      </c>
      <c r="F76">
        <v>1</v>
      </c>
      <c r="G76" t="str">
        <f t="shared" si="10"/>
        <v>PASS</v>
      </c>
      <c r="H76" cm="1">
        <f t="array" ref="H76">DATEDIF2(B76,C76,"m")</f>
        <v>12</v>
      </c>
      <c r="I76">
        <v>12</v>
      </c>
      <c r="J76" t="str">
        <f t="shared" si="11"/>
        <v>PASS</v>
      </c>
      <c r="K76" cm="1">
        <f t="array" ref="K76">DATEDIF2(B76,C76,"d")</f>
        <v>365</v>
      </c>
      <c r="L76">
        <v>365</v>
      </c>
      <c r="M76" t="str">
        <f t="shared" si="12"/>
        <v>PASS</v>
      </c>
      <c r="N76" cm="1">
        <f t="array" ref="N76">DATEDIF2(B76,C76,"ym")</f>
        <v>0</v>
      </c>
      <c r="O76">
        <v>0</v>
      </c>
      <c r="P76" t="str">
        <f t="shared" si="13"/>
        <v>PASS</v>
      </c>
      <c r="Q76" cm="1">
        <f t="array" ref="Q76">DATEDIF2(B76,C76,"yd")</f>
        <v>0</v>
      </c>
      <c r="R76">
        <v>0</v>
      </c>
      <c r="S76" t="str">
        <f t="shared" si="14"/>
        <v>PASS</v>
      </c>
      <c r="T76" cm="1">
        <f t="array" ref="T76">DATEDIF2(B76,C76,"md")</f>
        <v>0</v>
      </c>
      <c r="U76">
        <v>0</v>
      </c>
      <c r="V76" t="str">
        <f t="shared" si="15"/>
        <v>PASS</v>
      </c>
      <c r="W76" t="b">
        <f t="shared" si="16"/>
        <v>0</v>
      </c>
    </row>
    <row r="77" spans="1:23">
      <c r="A77">
        <v>76</v>
      </c>
      <c r="B77" s="2">
        <v>44936</v>
      </c>
      <c r="C77" s="2">
        <v>45667</v>
      </c>
      <c r="D77" t="s">
        <v>9</v>
      </c>
      <c r="E77" cm="1">
        <f t="array" ref="E77">DATEDIF2(B77,C77,"y")</f>
        <v>2</v>
      </c>
      <c r="F77">
        <v>2</v>
      </c>
      <c r="G77" t="str">
        <f t="shared" si="10"/>
        <v>PASS</v>
      </c>
      <c r="H77" cm="1">
        <f t="array" ref="H77">DATEDIF2(B77,C77,"m")</f>
        <v>24</v>
      </c>
      <c r="I77">
        <v>24</v>
      </c>
      <c r="J77" t="str">
        <f t="shared" si="11"/>
        <v>PASS</v>
      </c>
      <c r="K77" cm="1">
        <f t="array" ref="K77">DATEDIF2(B77,C77,"d")</f>
        <v>731</v>
      </c>
      <c r="L77">
        <v>731</v>
      </c>
      <c r="M77" t="str">
        <f t="shared" si="12"/>
        <v>PASS</v>
      </c>
      <c r="N77" cm="1">
        <f t="array" ref="N77">DATEDIF2(B77,C77,"ym")</f>
        <v>0</v>
      </c>
      <c r="O77">
        <v>0</v>
      </c>
      <c r="P77" t="str">
        <f t="shared" si="13"/>
        <v>PASS</v>
      </c>
      <c r="Q77" cm="1">
        <f t="array" ref="Q77">DATEDIF2(B77,C77,"yd")</f>
        <v>0</v>
      </c>
      <c r="R77">
        <v>0</v>
      </c>
      <c r="S77" t="str">
        <f t="shared" si="14"/>
        <v>PASS</v>
      </c>
      <c r="T77" cm="1">
        <f t="array" ref="T77">DATEDIF2(B77,C77,"md")</f>
        <v>0</v>
      </c>
      <c r="U77">
        <v>0</v>
      </c>
      <c r="V77" t="str">
        <f t="shared" si="15"/>
        <v>PASS</v>
      </c>
      <c r="W77" t="b">
        <f t="shared" si="16"/>
        <v>0</v>
      </c>
    </row>
    <row r="78" spans="1:23">
      <c r="A78">
        <v>77</v>
      </c>
      <c r="B78" s="2">
        <v>44941</v>
      </c>
      <c r="C78" s="2">
        <v>44972</v>
      </c>
      <c r="D78" t="s">
        <v>9</v>
      </c>
      <c r="E78" cm="1">
        <f t="array" ref="E78">DATEDIF2(B78,C78,"y")</f>
        <v>0</v>
      </c>
      <c r="F78">
        <v>0</v>
      </c>
      <c r="G78" t="str">
        <f t="shared" si="10"/>
        <v>PASS</v>
      </c>
      <c r="H78" cm="1">
        <f t="array" ref="H78">DATEDIF2(B78,C78,"m")</f>
        <v>1</v>
      </c>
      <c r="I78">
        <v>1</v>
      </c>
      <c r="J78" t="str">
        <f t="shared" si="11"/>
        <v>PASS</v>
      </c>
      <c r="K78" cm="1">
        <f t="array" ref="K78">DATEDIF2(B78,C78,"d")</f>
        <v>31</v>
      </c>
      <c r="L78">
        <v>31</v>
      </c>
      <c r="M78" t="str">
        <f t="shared" si="12"/>
        <v>PASS</v>
      </c>
      <c r="N78" cm="1">
        <f t="array" ref="N78">DATEDIF2(B78,C78,"ym")</f>
        <v>1</v>
      </c>
      <c r="O78">
        <v>1</v>
      </c>
      <c r="P78" t="str">
        <f t="shared" si="13"/>
        <v>PASS</v>
      </c>
      <c r="Q78" cm="1">
        <f t="array" ref="Q78">DATEDIF2(B78,C78,"yd")</f>
        <v>31</v>
      </c>
      <c r="R78">
        <v>31</v>
      </c>
      <c r="S78" t="str">
        <f t="shared" si="14"/>
        <v>PASS</v>
      </c>
      <c r="T78" cm="1">
        <f t="array" ref="T78">DATEDIF2(B78,C78,"md")</f>
        <v>0</v>
      </c>
      <c r="U78">
        <v>0</v>
      </c>
      <c r="V78" t="str">
        <f t="shared" si="15"/>
        <v>PASS</v>
      </c>
      <c r="W78" t="b">
        <f t="shared" si="16"/>
        <v>0</v>
      </c>
    </row>
    <row r="79" spans="1:23">
      <c r="A79">
        <v>78</v>
      </c>
      <c r="B79" s="2">
        <v>44941</v>
      </c>
      <c r="C79" s="2">
        <v>45000</v>
      </c>
      <c r="D79" t="s">
        <v>9</v>
      </c>
      <c r="E79" cm="1">
        <f t="array" ref="E79">DATEDIF2(B79,C79,"y")</f>
        <v>0</v>
      </c>
      <c r="F79">
        <v>0</v>
      </c>
      <c r="G79" t="str">
        <f t="shared" si="10"/>
        <v>PASS</v>
      </c>
      <c r="H79" cm="1">
        <f t="array" ref="H79">DATEDIF2(B79,C79,"m")</f>
        <v>2</v>
      </c>
      <c r="I79">
        <v>2</v>
      </c>
      <c r="J79" t="str">
        <f t="shared" si="11"/>
        <v>PASS</v>
      </c>
      <c r="K79" cm="1">
        <f t="array" ref="K79">DATEDIF2(B79,C79,"d")</f>
        <v>59</v>
      </c>
      <c r="L79">
        <v>59</v>
      </c>
      <c r="M79" t="str">
        <f t="shared" si="12"/>
        <v>PASS</v>
      </c>
      <c r="N79" cm="1">
        <f t="array" ref="N79">DATEDIF2(B79,C79,"ym")</f>
        <v>2</v>
      </c>
      <c r="O79">
        <v>2</v>
      </c>
      <c r="P79" t="str">
        <f t="shared" si="13"/>
        <v>PASS</v>
      </c>
      <c r="Q79" cm="1">
        <f t="array" ref="Q79">DATEDIF2(B79,C79,"yd")</f>
        <v>59</v>
      </c>
      <c r="R79">
        <v>59</v>
      </c>
      <c r="S79" t="str">
        <f t="shared" si="14"/>
        <v>PASS</v>
      </c>
      <c r="T79" cm="1">
        <f t="array" ref="T79">DATEDIF2(B79,C79,"md")</f>
        <v>0</v>
      </c>
      <c r="U79">
        <v>0</v>
      </c>
      <c r="V79" t="str">
        <f t="shared" si="15"/>
        <v>PASS</v>
      </c>
      <c r="W79" t="b">
        <f t="shared" si="16"/>
        <v>0</v>
      </c>
    </row>
    <row r="80" spans="1:23">
      <c r="A80">
        <v>79</v>
      </c>
      <c r="B80" s="2">
        <v>44941</v>
      </c>
      <c r="C80" s="2">
        <v>45031</v>
      </c>
      <c r="D80" t="s">
        <v>9</v>
      </c>
      <c r="E80" cm="1">
        <f t="array" ref="E80">DATEDIF2(B80,C80,"y")</f>
        <v>0</v>
      </c>
      <c r="F80">
        <v>0</v>
      </c>
      <c r="G80" t="str">
        <f t="shared" si="10"/>
        <v>PASS</v>
      </c>
      <c r="H80" cm="1">
        <f t="array" ref="H80">DATEDIF2(B80,C80,"m")</f>
        <v>3</v>
      </c>
      <c r="I80">
        <v>3</v>
      </c>
      <c r="J80" t="str">
        <f t="shared" si="11"/>
        <v>PASS</v>
      </c>
      <c r="K80" cm="1">
        <f t="array" ref="K80">DATEDIF2(B80,C80,"d")</f>
        <v>90</v>
      </c>
      <c r="L80">
        <v>90</v>
      </c>
      <c r="M80" t="str">
        <f t="shared" si="12"/>
        <v>PASS</v>
      </c>
      <c r="N80" cm="1">
        <f t="array" ref="N80">DATEDIF2(B80,C80,"ym")</f>
        <v>3</v>
      </c>
      <c r="O80">
        <v>3</v>
      </c>
      <c r="P80" t="str">
        <f t="shared" si="13"/>
        <v>PASS</v>
      </c>
      <c r="Q80" cm="1">
        <f t="array" ref="Q80">DATEDIF2(B80,C80,"yd")</f>
        <v>90</v>
      </c>
      <c r="R80">
        <v>90</v>
      </c>
      <c r="S80" t="str">
        <f t="shared" si="14"/>
        <v>PASS</v>
      </c>
      <c r="T80" cm="1">
        <f t="array" ref="T80">DATEDIF2(B80,C80,"md")</f>
        <v>0</v>
      </c>
      <c r="U80">
        <v>0</v>
      </c>
      <c r="V80" t="str">
        <f t="shared" si="15"/>
        <v>PASS</v>
      </c>
      <c r="W80" t="b">
        <f t="shared" si="16"/>
        <v>0</v>
      </c>
    </row>
    <row r="81" spans="1:23">
      <c r="A81">
        <v>80</v>
      </c>
      <c r="B81" s="2">
        <v>44941</v>
      </c>
      <c r="C81" s="2">
        <v>45122</v>
      </c>
      <c r="D81" t="s">
        <v>9</v>
      </c>
      <c r="E81" cm="1">
        <f t="array" ref="E81">DATEDIF2(B81,C81,"y")</f>
        <v>0</v>
      </c>
      <c r="F81">
        <v>0</v>
      </c>
      <c r="G81" t="str">
        <f t="shared" si="10"/>
        <v>PASS</v>
      </c>
      <c r="H81" cm="1">
        <f t="array" ref="H81">DATEDIF2(B81,C81,"m")</f>
        <v>6</v>
      </c>
      <c r="I81">
        <v>6</v>
      </c>
      <c r="J81" t="str">
        <f t="shared" si="11"/>
        <v>PASS</v>
      </c>
      <c r="K81" cm="1">
        <f t="array" ref="K81">DATEDIF2(B81,C81,"d")</f>
        <v>181</v>
      </c>
      <c r="L81">
        <v>181</v>
      </c>
      <c r="M81" t="str">
        <f t="shared" si="12"/>
        <v>PASS</v>
      </c>
      <c r="N81" cm="1">
        <f t="array" ref="N81">DATEDIF2(B81,C81,"ym")</f>
        <v>6</v>
      </c>
      <c r="O81">
        <v>6</v>
      </c>
      <c r="P81" t="str">
        <f t="shared" si="13"/>
        <v>PASS</v>
      </c>
      <c r="Q81" cm="1">
        <f t="array" ref="Q81">DATEDIF2(B81,C81,"yd")</f>
        <v>181</v>
      </c>
      <c r="R81">
        <v>181</v>
      </c>
      <c r="S81" t="str">
        <f t="shared" si="14"/>
        <v>PASS</v>
      </c>
      <c r="T81" cm="1">
        <f t="array" ref="T81">DATEDIF2(B81,C81,"md")</f>
        <v>0</v>
      </c>
      <c r="U81">
        <v>0</v>
      </c>
      <c r="V81" t="str">
        <f t="shared" si="15"/>
        <v>PASS</v>
      </c>
      <c r="W81" t="b">
        <f t="shared" si="16"/>
        <v>0</v>
      </c>
    </row>
    <row r="82" spans="1:23">
      <c r="A82">
        <v>81</v>
      </c>
      <c r="B82" s="2">
        <v>44941</v>
      </c>
      <c r="C82" s="2">
        <v>45306</v>
      </c>
      <c r="D82" t="s">
        <v>9</v>
      </c>
      <c r="E82" cm="1">
        <f t="array" ref="E82">DATEDIF2(B82,C82,"y")</f>
        <v>1</v>
      </c>
      <c r="F82">
        <v>1</v>
      </c>
      <c r="G82" t="str">
        <f t="shared" si="10"/>
        <v>PASS</v>
      </c>
      <c r="H82" cm="1">
        <f t="array" ref="H82">DATEDIF2(B82,C82,"m")</f>
        <v>12</v>
      </c>
      <c r="I82">
        <v>12</v>
      </c>
      <c r="J82" t="str">
        <f t="shared" si="11"/>
        <v>PASS</v>
      </c>
      <c r="K82" cm="1">
        <f t="array" ref="K82">DATEDIF2(B82,C82,"d")</f>
        <v>365</v>
      </c>
      <c r="L82">
        <v>365</v>
      </c>
      <c r="M82" t="str">
        <f t="shared" si="12"/>
        <v>PASS</v>
      </c>
      <c r="N82" cm="1">
        <f t="array" ref="N82">DATEDIF2(B82,C82,"ym")</f>
        <v>0</v>
      </c>
      <c r="O82">
        <v>0</v>
      </c>
      <c r="P82" t="str">
        <f t="shared" si="13"/>
        <v>PASS</v>
      </c>
      <c r="Q82" cm="1">
        <f t="array" ref="Q82">DATEDIF2(B82,C82,"yd")</f>
        <v>0</v>
      </c>
      <c r="R82">
        <v>0</v>
      </c>
      <c r="S82" t="str">
        <f t="shared" si="14"/>
        <v>PASS</v>
      </c>
      <c r="T82" cm="1">
        <f t="array" ref="T82">DATEDIF2(B82,C82,"md")</f>
        <v>0</v>
      </c>
      <c r="U82">
        <v>0</v>
      </c>
      <c r="V82" t="str">
        <f t="shared" si="15"/>
        <v>PASS</v>
      </c>
      <c r="W82" t="b">
        <f t="shared" si="16"/>
        <v>0</v>
      </c>
    </row>
    <row r="83" spans="1:23">
      <c r="A83">
        <v>82</v>
      </c>
      <c r="B83" s="2">
        <v>44941</v>
      </c>
      <c r="C83" s="2">
        <v>45672</v>
      </c>
      <c r="D83" t="s">
        <v>9</v>
      </c>
      <c r="E83" cm="1">
        <f t="array" ref="E83">DATEDIF2(B83,C83,"y")</f>
        <v>2</v>
      </c>
      <c r="F83">
        <v>2</v>
      </c>
      <c r="G83" t="str">
        <f t="shared" si="10"/>
        <v>PASS</v>
      </c>
      <c r="H83" cm="1">
        <f t="array" ref="H83">DATEDIF2(B83,C83,"m")</f>
        <v>24</v>
      </c>
      <c r="I83">
        <v>24</v>
      </c>
      <c r="J83" t="str">
        <f t="shared" si="11"/>
        <v>PASS</v>
      </c>
      <c r="K83" cm="1">
        <f t="array" ref="K83">DATEDIF2(B83,C83,"d")</f>
        <v>731</v>
      </c>
      <c r="L83">
        <v>731</v>
      </c>
      <c r="M83" t="str">
        <f t="shared" si="12"/>
        <v>PASS</v>
      </c>
      <c r="N83" cm="1">
        <f t="array" ref="N83">DATEDIF2(B83,C83,"ym")</f>
        <v>0</v>
      </c>
      <c r="O83">
        <v>0</v>
      </c>
      <c r="P83" t="str">
        <f t="shared" si="13"/>
        <v>PASS</v>
      </c>
      <c r="Q83" cm="1">
        <f t="array" ref="Q83">DATEDIF2(B83,C83,"yd")</f>
        <v>0</v>
      </c>
      <c r="R83">
        <v>0</v>
      </c>
      <c r="S83" t="str">
        <f t="shared" si="14"/>
        <v>PASS</v>
      </c>
      <c r="T83" cm="1">
        <f t="array" ref="T83">DATEDIF2(B83,C83,"md")</f>
        <v>0</v>
      </c>
      <c r="U83">
        <v>0</v>
      </c>
      <c r="V83" t="str">
        <f t="shared" si="15"/>
        <v>PASS</v>
      </c>
      <c r="W83" t="b">
        <f t="shared" si="16"/>
        <v>0</v>
      </c>
    </row>
    <row r="84" spans="1:23">
      <c r="A84">
        <v>83</v>
      </c>
      <c r="B84" s="2">
        <v>44954</v>
      </c>
      <c r="C84" s="2">
        <v>44985</v>
      </c>
      <c r="D84" t="s">
        <v>9</v>
      </c>
      <c r="E84" cm="1">
        <f t="array" ref="E84">DATEDIF2(B84,C84,"y")</f>
        <v>0</v>
      </c>
      <c r="F84">
        <v>0</v>
      </c>
      <c r="G84" t="str">
        <f t="shared" si="10"/>
        <v>PASS</v>
      </c>
      <c r="H84" cm="1">
        <f t="array" ref="H84">DATEDIF2(B84,C84,"m")</f>
        <v>1</v>
      </c>
      <c r="I84">
        <v>1</v>
      </c>
      <c r="J84" t="str">
        <f t="shared" si="11"/>
        <v>PASS</v>
      </c>
      <c r="K84" cm="1">
        <f t="array" ref="K84">DATEDIF2(B84,C84,"d")</f>
        <v>31</v>
      </c>
      <c r="L84">
        <v>31</v>
      </c>
      <c r="M84" t="str">
        <f t="shared" si="12"/>
        <v>PASS</v>
      </c>
      <c r="N84" cm="1">
        <f t="array" ref="N84">DATEDIF2(B84,C84,"ym")</f>
        <v>1</v>
      </c>
      <c r="O84">
        <v>1</v>
      </c>
      <c r="P84" t="str">
        <f t="shared" si="13"/>
        <v>PASS</v>
      </c>
      <c r="Q84" cm="1">
        <f t="array" ref="Q84">DATEDIF2(B84,C84,"yd")</f>
        <v>31</v>
      </c>
      <c r="R84">
        <v>31</v>
      </c>
      <c r="S84" t="str">
        <f t="shared" si="14"/>
        <v>PASS</v>
      </c>
      <c r="T84" cm="1">
        <f t="array" ref="T84">DATEDIF2(B84,C84,"md")</f>
        <v>0</v>
      </c>
      <c r="U84">
        <v>0</v>
      </c>
      <c r="V84" t="str">
        <f t="shared" si="15"/>
        <v>PASS</v>
      </c>
      <c r="W84" t="b">
        <f t="shared" si="16"/>
        <v>0</v>
      </c>
    </row>
    <row r="85" spans="1:23">
      <c r="A85">
        <v>84</v>
      </c>
      <c r="B85" s="2">
        <v>44954</v>
      </c>
      <c r="C85" s="2">
        <v>45013</v>
      </c>
      <c r="D85" t="s">
        <v>9</v>
      </c>
      <c r="E85" cm="1">
        <f t="array" ref="E85">DATEDIF2(B85,C85,"y")</f>
        <v>0</v>
      </c>
      <c r="F85">
        <v>0</v>
      </c>
      <c r="G85" t="str">
        <f t="shared" si="10"/>
        <v>PASS</v>
      </c>
      <c r="H85" cm="1">
        <f t="array" ref="H85">DATEDIF2(B85,C85,"m")</f>
        <v>2</v>
      </c>
      <c r="I85">
        <v>2</v>
      </c>
      <c r="J85" t="str">
        <f t="shared" si="11"/>
        <v>PASS</v>
      </c>
      <c r="K85" cm="1">
        <f t="array" ref="K85">DATEDIF2(B85,C85,"d")</f>
        <v>59</v>
      </c>
      <c r="L85">
        <v>59</v>
      </c>
      <c r="M85" t="str">
        <f t="shared" si="12"/>
        <v>PASS</v>
      </c>
      <c r="N85" cm="1">
        <f t="array" ref="N85">DATEDIF2(B85,C85,"ym")</f>
        <v>2</v>
      </c>
      <c r="O85">
        <v>2</v>
      </c>
      <c r="P85" t="str">
        <f t="shared" si="13"/>
        <v>PASS</v>
      </c>
      <c r="Q85" cm="1">
        <f t="array" ref="Q85">DATEDIF2(B85,C85,"yd")</f>
        <v>59</v>
      </c>
      <c r="R85">
        <v>59</v>
      </c>
      <c r="S85" t="str">
        <f t="shared" si="14"/>
        <v>PASS</v>
      </c>
      <c r="T85" cm="1">
        <f t="array" ref="T85">DATEDIF2(B85,C85,"md")</f>
        <v>0</v>
      </c>
      <c r="U85">
        <v>0</v>
      </c>
      <c r="V85" t="str">
        <f t="shared" si="15"/>
        <v>PASS</v>
      </c>
      <c r="W85" t="b">
        <f t="shared" si="16"/>
        <v>0</v>
      </c>
    </row>
    <row r="86" spans="1:23">
      <c r="A86">
        <v>85</v>
      </c>
      <c r="B86" s="2">
        <v>44954</v>
      </c>
      <c r="C86" s="2">
        <v>45044</v>
      </c>
      <c r="D86" t="s">
        <v>9</v>
      </c>
      <c r="E86" cm="1">
        <f t="array" ref="E86">DATEDIF2(B86,C86,"y")</f>
        <v>0</v>
      </c>
      <c r="F86">
        <v>0</v>
      </c>
      <c r="G86" t="str">
        <f t="shared" si="10"/>
        <v>PASS</v>
      </c>
      <c r="H86" cm="1">
        <f t="array" ref="H86">DATEDIF2(B86,C86,"m")</f>
        <v>3</v>
      </c>
      <c r="I86">
        <v>3</v>
      </c>
      <c r="J86" t="str">
        <f t="shared" si="11"/>
        <v>PASS</v>
      </c>
      <c r="K86" cm="1">
        <f t="array" ref="K86">DATEDIF2(B86,C86,"d")</f>
        <v>90</v>
      </c>
      <c r="L86">
        <v>90</v>
      </c>
      <c r="M86" t="str">
        <f t="shared" si="12"/>
        <v>PASS</v>
      </c>
      <c r="N86" cm="1">
        <f t="array" ref="N86">DATEDIF2(B86,C86,"ym")</f>
        <v>3</v>
      </c>
      <c r="O86">
        <v>3</v>
      </c>
      <c r="P86" t="str">
        <f t="shared" si="13"/>
        <v>PASS</v>
      </c>
      <c r="Q86" cm="1">
        <f t="array" ref="Q86">DATEDIF2(B86,C86,"yd")</f>
        <v>90</v>
      </c>
      <c r="R86">
        <v>90</v>
      </c>
      <c r="S86" t="str">
        <f t="shared" si="14"/>
        <v>PASS</v>
      </c>
      <c r="T86" cm="1">
        <f t="array" ref="T86">DATEDIF2(B86,C86,"md")</f>
        <v>0</v>
      </c>
      <c r="U86">
        <v>0</v>
      </c>
      <c r="V86" t="str">
        <f t="shared" si="15"/>
        <v>PASS</v>
      </c>
      <c r="W86" t="b">
        <f t="shared" si="16"/>
        <v>0</v>
      </c>
    </row>
    <row r="87" spans="1:23">
      <c r="A87">
        <v>86</v>
      </c>
      <c r="B87" s="2">
        <v>44954</v>
      </c>
      <c r="C87" s="2">
        <v>45135</v>
      </c>
      <c r="D87" t="s">
        <v>9</v>
      </c>
      <c r="E87" cm="1">
        <f t="array" ref="E87">DATEDIF2(B87,C87,"y")</f>
        <v>0</v>
      </c>
      <c r="F87">
        <v>0</v>
      </c>
      <c r="G87" t="str">
        <f t="shared" si="10"/>
        <v>PASS</v>
      </c>
      <c r="H87" cm="1">
        <f t="array" ref="H87">DATEDIF2(B87,C87,"m")</f>
        <v>6</v>
      </c>
      <c r="I87">
        <v>6</v>
      </c>
      <c r="J87" t="str">
        <f t="shared" si="11"/>
        <v>PASS</v>
      </c>
      <c r="K87" cm="1">
        <f t="array" ref="K87">DATEDIF2(B87,C87,"d")</f>
        <v>181</v>
      </c>
      <c r="L87">
        <v>181</v>
      </c>
      <c r="M87" t="str">
        <f t="shared" si="12"/>
        <v>PASS</v>
      </c>
      <c r="N87" cm="1">
        <f t="array" ref="N87">DATEDIF2(B87,C87,"ym")</f>
        <v>6</v>
      </c>
      <c r="O87">
        <v>6</v>
      </c>
      <c r="P87" t="str">
        <f t="shared" si="13"/>
        <v>PASS</v>
      </c>
      <c r="Q87" cm="1">
        <f t="array" ref="Q87">DATEDIF2(B87,C87,"yd")</f>
        <v>181</v>
      </c>
      <c r="R87">
        <v>181</v>
      </c>
      <c r="S87" t="str">
        <f t="shared" si="14"/>
        <v>PASS</v>
      </c>
      <c r="T87" cm="1">
        <f t="array" ref="T87">DATEDIF2(B87,C87,"md")</f>
        <v>0</v>
      </c>
      <c r="U87">
        <v>0</v>
      </c>
      <c r="V87" t="str">
        <f t="shared" si="15"/>
        <v>PASS</v>
      </c>
      <c r="W87" t="b">
        <f t="shared" si="16"/>
        <v>0</v>
      </c>
    </row>
    <row r="88" spans="1:23">
      <c r="A88">
        <v>87</v>
      </c>
      <c r="B88" s="2">
        <v>44954</v>
      </c>
      <c r="C88" s="2">
        <v>45319</v>
      </c>
      <c r="D88" t="s">
        <v>9</v>
      </c>
      <c r="E88" cm="1">
        <f t="array" ref="E88">DATEDIF2(B88,C88,"y")</f>
        <v>1</v>
      </c>
      <c r="F88">
        <v>1</v>
      </c>
      <c r="G88" t="str">
        <f t="shared" si="10"/>
        <v>PASS</v>
      </c>
      <c r="H88" cm="1">
        <f t="array" ref="H88">DATEDIF2(B88,C88,"m")</f>
        <v>12</v>
      </c>
      <c r="I88">
        <v>12</v>
      </c>
      <c r="J88" t="str">
        <f t="shared" si="11"/>
        <v>PASS</v>
      </c>
      <c r="K88" cm="1">
        <f t="array" ref="K88">DATEDIF2(B88,C88,"d")</f>
        <v>365</v>
      </c>
      <c r="L88">
        <v>365</v>
      </c>
      <c r="M88" t="str">
        <f t="shared" si="12"/>
        <v>PASS</v>
      </c>
      <c r="N88" cm="1">
        <f t="array" ref="N88">DATEDIF2(B88,C88,"ym")</f>
        <v>0</v>
      </c>
      <c r="O88">
        <v>0</v>
      </c>
      <c r="P88" t="str">
        <f t="shared" si="13"/>
        <v>PASS</v>
      </c>
      <c r="Q88" cm="1">
        <f t="array" ref="Q88">DATEDIF2(B88,C88,"yd")</f>
        <v>0</v>
      </c>
      <c r="R88">
        <v>0</v>
      </c>
      <c r="S88" t="str">
        <f t="shared" si="14"/>
        <v>PASS</v>
      </c>
      <c r="T88" cm="1">
        <f t="array" ref="T88">DATEDIF2(B88,C88,"md")</f>
        <v>0</v>
      </c>
      <c r="U88">
        <v>0</v>
      </c>
      <c r="V88" t="str">
        <f t="shared" si="15"/>
        <v>PASS</v>
      </c>
      <c r="W88" t="b">
        <f t="shared" si="16"/>
        <v>0</v>
      </c>
    </row>
    <row r="89" spans="1:23">
      <c r="A89">
        <v>88</v>
      </c>
      <c r="B89" s="2">
        <v>44954</v>
      </c>
      <c r="C89" s="2">
        <v>45685</v>
      </c>
      <c r="D89" t="s">
        <v>9</v>
      </c>
      <c r="E89" cm="1">
        <f t="array" ref="E89">DATEDIF2(B89,C89,"y")</f>
        <v>2</v>
      </c>
      <c r="F89">
        <v>2</v>
      </c>
      <c r="G89" t="str">
        <f t="shared" si="10"/>
        <v>PASS</v>
      </c>
      <c r="H89" cm="1">
        <f t="array" ref="H89">DATEDIF2(B89,C89,"m")</f>
        <v>24</v>
      </c>
      <c r="I89">
        <v>24</v>
      </c>
      <c r="J89" t="str">
        <f t="shared" si="11"/>
        <v>PASS</v>
      </c>
      <c r="K89" cm="1">
        <f t="array" ref="K89">DATEDIF2(B89,C89,"d")</f>
        <v>731</v>
      </c>
      <c r="L89">
        <v>731</v>
      </c>
      <c r="M89" t="str">
        <f t="shared" si="12"/>
        <v>PASS</v>
      </c>
      <c r="N89" cm="1">
        <f t="array" ref="N89">DATEDIF2(B89,C89,"ym")</f>
        <v>0</v>
      </c>
      <c r="O89">
        <v>0</v>
      </c>
      <c r="P89" t="str">
        <f t="shared" si="13"/>
        <v>PASS</v>
      </c>
      <c r="Q89" cm="1">
        <f t="array" ref="Q89">DATEDIF2(B89,C89,"yd")</f>
        <v>0</v>
      </c>
      <c r="R89">
        <v>0</v>
      </c>
      <c r="S89" t="str">
        <f t="shared" si="14"/>
        <v>PASS</v>
      </c>
      <c r="T89" cm="1">
        <f t="array" ref="T89">DATEDIF2(B89,C89,"md")</f>
        <v>0</v>
      </c>
      <c r="U89">
        <v>0</v>
      </c>
      <c r="V89" t="str">
        <f t="shared" si="15"/>
        <v>PASS</v>
      </c>
      <c r="W89" t="b">
        <f>COUNTIF(E89:V89,"PASS")&lt;&gt;6</f>
        <v>0</v>
      </c>
    </row>
    <row r="90" spans="1:23">
      <c r="A90">
        <v>89</v>
      </c>
      <c r="B90" s="2">
        <v>45658</v>
      </c>
      <c r="C90" s="2">
        <v>45659</v>
      </c>
      <c r="D90" t="s">
        <v>10</v>
      </c>
      <c r="E90" cm="1">
        <f t="array" ref="E90">DATEDIF2(B90,C90,"y")</f>
        <v>0</v>
      </c>
      <c r="F90">
        <v>0</v>
      </c>
      <c r="G90" t="str">
        <f t="shared" si="10"/>
        <v>PASS</v>
      </c>
      <c r="H90" cm="1">
        <f t="array" ref="H90">DATEDIF2(B90,C90,"m")</f>
        <v>0</v>
      </c>
      <c r="I90">
        <v>0</v>
      </c>
      <c r="J90" t="str">
        <f t="shared" si="11"/>
        <v>PASS</v>
      </c>
      <c r="K90" cm="1">
        <f t="array" ref="K90">DATEDIF2(B90,C90,"d")</f>
        <v>1</v>
      </c>
      <c r="L90">
        <v>1</v>
      </c>
      <c r="M90" t="str">
        <f t="shared" si="12"/>
        <v>PASS</v>
      </c>
      <c r="N90" cm="1">
        <f t="array" ref="N90">DATEDIF2(B90,C90,"ym")</f>
        <v>0</v>
      </c>
      <c r="O90">
        <v>0</v>
      </c>
      <c r="P90" t="str">
        <f t="shared" si="13"/>
        <v>PASS</v>
      </c>
      <c r="Q90" cm="1">
        <f t="array" ref="Q90">DATEDIF2(B90,C90,"yd")</f>
        <v>1</v>
      </c>
      <c r="R90">
        <v>1</v>
      </c>
      <c r="S90" t="str">
        <f t="shared" si="14"/>
        <v>PASS</v>
      </c>
      <c r="T90" cm="1">
        <f t="array" ref="T90">DATEDIF2(B90,C90,"md")</f>
        <v>1</v>
      </c>
      <c r="U90">
        <v>1</v>
      </c>
      <c r="V90" t="str">
        <f t="shared" si="15"/>
        <v>PASS</v>
      </c>
      <c r="W90" t="b">
        <f>COUNTIF(E90:V90,"PASS")&lt;&gt;6</f>
        <v>0</v>
      </c>
    </row>
    <row r="91" spans="1:23">
      <c r="A91">
        <v>90</v>
      </c>
      <c r="B91" s="2">
        <v>45716</v>
      </c>
      <c r="C91" s="2">
        <v>45717</v>
      </c>
      <c r="D91" t="s">
        <v>10</v>
      </c>
      <c r="E91" cm="1">
        <f t="array" ref="E91">DATEDIF2(B91,C91,"y")</f>
        <v>0</v>
      </c>
      <c r="F91">
        <v>0</v>
      </c>
      <c r="G91" t="str">
        <f t="shared" si="10"/>
        <v>PASS</v>
      </c>
      <c r="H91" cm="1">
        <f t="array" ref="H91">DATEDIF2(B91,C91,"m")</f>
        <v>0</v>
      </c>
      <c r="I91">
        <v>0</v>
      </c>
      <c r="J91" t="str">
        <f t="shared" si="11"/>
        <v>PASS</v>
      </c>
      <c r="K91" cm="1">
        <f t="array" ref="K91">DATEDIF2(B91,C91,"d")</f>
        <v>1</v>
      </c>
      <c r="L91">
        <v>1</v>
      </c>
      <c r="M91" t="str">
        <f t="shared" si="12"/>
        <v>PASS</v>
      </c>
      <c r="N91" cm="1">
        <f t="array" ref="N91">DATEDIF2(B91,C91,"ym")</f>
        <v>0</v>
      </c>
      <c r="O91">
        <v>0</v>
      </c>
      <c r="P91" t="str">
        <f t="shared" si="13"/>
        <v>PASS</v>
      </c>
      <c r="Q91" cm="1">
        <f t="array" ref="Q91">DATEDIF2(B91,C91,"yd")</f>
        <v>1</v>
      </c>
      <c r="R91">
        <v>1</v>
      </c>
      <c r="S91" t="str">
        <f t="shared" si="14"/>
        <v>PASS</v>
      </c>
      <c r="T91" cm="1">
        <f t="array" ref="T91">DATEDIF2(B91,C91,"md")</f>
        <v>1</v>
      </c>
      <c r="U91">
        <v>1</v>
      </c>
      <c r="V91" t="str">
        <f t="shared" si="15"/>
        <v>PASS</v>
      </c>
      <c r="W91" t="b">
        <f t="shared" ref="W91:W99" si="17">COUNTIF(E91:V91,"PASS")&lt;&gt;6</f>
        <v>0</v>
      </c>
    </row>
    <row r="92" spans="1:23">
      <c r="A92">
        <v>91</v>
      </c>
      <c r="B92" s="2">
        <v>45350</v>
      </c>
      <c r="C92" s="2">
        <v>45351</v>
      </c>
      <c r="D92" t="s">
        <v>10</v>
      </c>
      <c r="E92" cm="1">
        <f t="array" ref="E92">DATEDIF2(B92,C92,"y")</f>
        <v>0</v>
      </c>
      <c r="F92">
        <v>0</v>
      </c>
      <c r="G92" t="str">
        <f t="shared" si="10"/>
        <v>PASS</v>
      </c>
      <c r="H92" cm="1">
        <f t="array" ref="H92">DATEDIF2(B92,C92,"m")</f>
        <v>0</v>
      </c>
      <c r="I92">
        <v>0</v>
      </c>
      <c r="J92" t="str">
        <f t="shared" si="11"/>
        <v>PASS</v>
      </c>
      <c r="K92" cm="1">
        <f t="array" ref="K92">DATEDIF2(B92,C92,"d")</f>
        <v>1</v>
      </c>
      <c r="L92">
        <v>1</v>
      </c>
      <c r="M92" t="str">
        <f t="shared" si="12"/>
        <v>PASS</v>
      </c>
      <c r="N92" cm="1">
        <f t="array" ref="N92">DATEDIF2(B92,C92,"ym")</f>
        <v>0</v>
      </c>
      <c r="O92">
        <v>0</v>
      </c>
      <c r="P92" t="str">
        <f t="shared" si="13"/>
        <v>PASS</v>
      </c>
      <c r="Q92" cm="1">
        <f t="array" ref="Q92">DATEDIF2(B92,C92,"yd")</f>
        <v>1</v>
      </c>
      <c r="R92">
        <v>1</v>
      </c>
      <c r="S92" t="str">
        <f t="shared" si="14"/>
        <v>PASS</v>
      </c>
      <c r="T92" cm="1">
        <f t="array" ref="T92">DATEDIF2(B92,C92,"md")</f>
        <v>1</v>
      </c>
      <c r="U92">
        <v>1</v>
      </c>
      <c r="V92" t="str">
        <f t="shared" si="15"/>
        <v>PASS</v>
      </c>
      <c r="W92" t="b">
        <f t="shared" si="17"/>
        <v>0</v>
      </c>
    </row>
    <row r="93" spans="1:23">
      <c r="A93">
        <v>92</v>
      </c>
      <c r="B93" s="2">
        <v>45351</v>
      </c>
      <c r="C93" s="2">
        <v>45352</v>
      </c>
      <c r="D93" t="s">
        <v>10</v>
      </c>
      <c r="E93" cm="1">
        <f t="array" ref="E93">DATEDIF2(B93,C93,"y")</f>
        <v>0</v>
      </c>
      <c r="F93">
        <v>0</v>
      </c>
      <c r="G93" t="str">
        <f t="shared" si="10"/>
        <v>PASS</v>
      </c>
      <c r="H93" cm="1">
        <f t="array" ref="H93">DATEDIF2(B93,C93,"m")</f>
        <v>0</v>
      </c>
      <c r="I93">
        <v>0</v>
      </c>
      <c r="J93" t="str">
        <f t="shared" si="11"/>
        <v>PASS</v>
      </c>
      <c r="K93" cm="1">
        <f t="array" ref="K93">DATEDIF2(B93,C93,"d")</f>
        <v>1</v>
      </c>
      <c r="L93">
        <v>1</v>
      </c>
      <c r="M93" t="str">
        <f t="shared" si="12"/>
        <v>PASS</v>
      </c>
      <c r="N93" cm="1">
        <f t="array" ref="N93">DATEDIF2(B93,C93,"ym")</f>
        <v>0</v>
      </c>
      <c r="O93">
        <v>0</v>
      </c>
      <c r="P93" t="str">
        <f t="shared" si="13"/>
        <v>PASS</v>
      </c>
      <c r="Q93" cm="1">
        <f t="array" ref="Q93">DATEDIF2(B93,C93,"yd")</f>
        <v>1</v>
      </c>
      <c r="R93">
        <v>1</v>
      </c>
      <c r="S93" t="str">
        <f t="shared" si="14"/>
        <v>PASS</v>
      </c>
      <c r="T93" cm="1">
        <f t="array" ref="T93">DATEDIF2(B93,C93,"md")</f>
        <v>1</v>
      </c>
      <c r="U93">
        <v>1</v>
      </c>
      <c r="V93" t="str">
        <f t="shared" si="15"/>
        <v>PASS</v>
      </c>
      <c r="W93" t="b">
        <f t="shared" si="17"/>
        <v>0</v>
      </c>
    </row>
    <row r="94" spans="1:23">
      <c r="A94">
        <v>93</v>
      </c>
      <c r="B94" s="2">
        <v>46022</v>
      </c>
      <c r="C94" s="2">
        <v>46023</v>
      </c>
      <c r="D94" t="s">
        <v>10</v>
      </c>
      <c r="E94" cm="1">
        <f t="array" ref="E94">DATEDIF2(B94,C94,"y")</f>
        <v>0</v>
      </c>
      <c r="F94">
        <v>0</v>
      </c>
      <c r="G94" t="str">
        <f t="shared" si="10"/>
        <v>PASS</v>
      </c>
      <c r="H94" cm="1">
        <f t="array" ref="H94">DATEDIF2(B94,C94,"m")</f>
        <v>0</v>
      </c>
      <c r="I94">
        <v>0</v>
      </c>
      <c r="J94" t="str">
        <f t="shared" si="11"/>
        <v>PASS</v>
      </c>
      <c r="K94" cm="1">
        <f t="array" ref="K94">DATEDIF2(B94,C94,"d")</f>
        <v>1</v>
      </c>
      <c r="L94">
        <v>1</v>
      </c>
      <c r="M94" t="str">
        <f t="shared" si="12"/>
        <v>PASS</v>
      </c>
      <c r="N94" cm="1">
        <f t="array" ref="N94">DATEDIF2(B94,C94,"ym")</f>
        <v>0</v>
      </c>
      <c r="O94">
        <v>0</v>
      </c>
      <c r="P94" t="str">
        <f t="shared" si="13"/>
        <v>PASS</v>
      </c>
      <c r="Q94" cm="1">
        <f t="array" ref="Q94">DATEDIF2(B94,C94,"yd")</f>
        <v>1</v>
      </c>
      <c r="R94">
        <v>1</v>
      </c>
      <c r="S94" t="str">
        <f t="shared" si="14"/>
        <v>PASS</v>
      </c>
      <c r="T94" cm="1">
        <f t="array" ref="T94">DATEDIF2(B94,C94,"md")</f>
        <v>1</v>
      </c>
      <c r="U94">
        <v>1</v>
      </c>
      <c r="V94" t="str">
        <f t="shared" si="15"/>
        <v>PASS</v>
      </c>
      <c r="W94" t="b">
        <f t="shared" si="17"/>
        <v>0</v>
      </c>
    </row>
    <row r="95" spans="1:23">
      <c r="A95">
        <v>94</v>
      </c>
      <c r="B95" s="2">
        <v>45717</v>
      </c>
      <c r="C95" s="2">
        <v>45718</v>
      </c>
      <c r="D95" t="s">
        <v>10</v>
      </c>
      <c r="E95" cm="1">
        <f t="array" ref="E95">DATEDIF2(B95,C95,"y")</f>
        <v>0</v>
      </c>
      <c r="F95">
        <v>0</v>
      </c>
      <c r="G95" t="str">
        <f t="shared" si="10"/>
        <v>PASS</v>
      </c>
      <c r="H95" cm="1">
        <f t="array" ref="H95">DATEDIF2(B95,C95,"m")</f>
        <v>0</v>
      </c>
      <c r="I95">
        <v>0</v>
      </c>
      <c r="J95" t="str">
        <f t="shared" si="11"/>
        <v>PASS</v>
      </c>
      <c r="K95" cm="1">
        <f t="array" ref="K95">DATEDIF2(B95,C95,"d")</f>
        <v>1</v>
      </c>
      <c r="L95">
        <v>1</v>
      </c>
      <c r="M95" t="str">
        <f t="shared" si="12"/>
        <v>PASS</v>
      </c>
      <c r="N95" cm="1">
        <f t="array" ref="N95">DATEDIF2(B95,C95,"ym")</f>
        <v>0</v>
      </c>
      <c r="O95">
        <v>0</v>
      </c>
      <c r="P95" t="str">
        <f t="shared" si="13"/>
        <v>PASS</v>
      </c>
      <c r="Q95" cm="1">
        <f t="array" ref="Q95">DATEDIF2(B95,C95,"yd")</f>
        <v>1</v>
      </c>
      <c r="R95">
        <v>1</v>
      </c>
      <c r="S95" t="str">
        <f t="shared" si="14"/>
        <v>PASS</v>
      </c>
      <c r="T95" cm="1">
        <f t="array" ref="T95">DATEDIF2(B95,C95,"md")</f>
        <v>1</v>
      </c>
      <c r="U95">
        <v>1</v>
      </c>
      <c r="V95" t="str">
        <f t="shared" si="15"/>
        <v>PASS</v>
      </c>
      <c r="W95" t="b">
        <f t="shared" si="17"/>
        <v>0</v>
      </c>
    </row>
    <row r="96" spans="1:23">
      <c r="A96">
        <v>95</v>
      </c>
      <c r="B96" s="2">
        <v>45717</v>
      </c>
      <c r="C96" s="2">
        <v>45722</v>
      </c>
      <c r="D96" t="s">
        <v>10</v>
      </c>
      <c r="E96" cm="1">
        <f t="array" ref="E96">DATEDIF2(B96,C96,"y")</f>
        <v>0</v>
      </c>
      <c r="F96">
        <v>0</v>
      </c>
      <c r="G96" t="str">
        <f t="shared" si="10"/>
        <v>PASS</v>
      </c>
      <c r="H96" cm="1">
        <f t="array" ref="H96">DATEDIF2(B96,C96,"m")</f>
        <v>0</v>
      </c>
      <c r="I96">
        <v>0</v>
      </c>
      <c r="J96" t="str">
        <f t="shared" si="11"/>
        <v>PASS</v>
      </c>
      <c r="K96" cm="1">
        <f t="array" ref="K96">DATEDIF2(B96,C96,"d")</f>
        <v>5</v>
      </c>
      <c r="L96">
        <v>5</v>
      </c>
      <c r="M96" t="str">
        <f t="shared" si="12"/>
        <v>PASS</v>
      </c>
      <c r="N96" cm="1">
        <f t="array" ref="N96">DATEDIF2(B96,C96,"ym")</f>
        <v>0</v>
      </c>
      <c r="O96">
        <v>0</v>
      </c>
      <c r="P96" t="str">
        <f t="shared" si="13"/>
        <v>PASS</v>
      </c>
      <c r="Q96" cm="1">
        <f t="array" ref="Q96">DATEDIF2(B96,C96,"yd")</f>
        <v>5</v>
      </c>
      <c r="R96">
        <v>5</v>
      </c>
      <c r="S96" t="str">
        <f t="shared" si="14"/>
        <v>PASS</v>
      </c>
      <c r="T96" cm="1">
        <f t="array" ref="T96">DATEDIF2(B96,C96,"md")</f>
        <v>5</v>
      </c>
      <c r="U96">
        <v>5</v>
      </c>
      <c r="V96" t="str">
        <f t="shared" si="15"/>
        <v>PASS</v>
      </c>
      <c r="W96" t="b">
        <f t="shared" si="17"/>
        <v>0</v>
      </c>
    </row>
    <row r="97" spans="1:23">
      <c r="A97">
        <v>96</v>
      </c>
      <c r="B97" s="2">
        <v>45717</v>
      </c>
      <c r="C97" s="2">
        <v>45727</v>
      </c>
      <c r="D97" t="s">
        <v>10</v>
      </c>
      <c r="E97" cm="1">
        <f t="array" ref="E97">DATEDIF2(B97,C97,"y")</f>
        <v>0</v>
      </c>
      <c r="F97">
        <v>0</v>
      </c>
      <c r="G97" t="str">
        <f t="shared" si="10"/>
        <v>PASS</v>
      </c>
      <c r="H97" cm="1">
        <f t="array" ref="H97">DATEDIF2(B97,C97,"m")</f>
        <v>0</v>
      </c>
      <c r="I97">
        <v>0</v>
      </c>
      <c r="J97" t="str">
        <f t="shared" si="11"/>
        <v>PASS</v>
      </c>
      <c r="K97" cm="1">
        <f t="array" ref="K97">DATEDIF2(B97,C97,"d")</f>
        <v>10</v>
      </c>
      <c r="L97">
        <v>10</v>
      </c>
      <c r="M97" t="str">
        <f t="shared" si="12"/>
        <v>PASS</v>
      </c>
      <c r="N97" cm="1">
        <f t="array" ref="N97">DATEDIF2(B97,C97,"ym")</f>
        <v>0</v>
      </c>
      <c r="O97">
        <v>0</v>
      </c>
      <c r="P97" t="str">
        <f t="shared" si="13"/>
        <v>PASS</v>
      </c>
      <c r="Q97" cm="1">
        <f t="array" ref="Q97">DATEDIF2(B97,C97,"yd")</f>
        <v>10</v>
      </c>
      <c r="R97">
        <v>10</v>
      </c>
      <c r="S97" t="str">
        <f t="shared" si="14"/>
        <v>PASS</v>
      </c>
      <c r="T97" cm="1">
        <f t="array" ref="T97">DATEDIF2(B97,C97,"md")</f>
        <v>10</v>
      </c>
      <c r="U97">
        <v>10</v>
      </c>
      <c r="V97" t="str">
        <f t="shared" si="15"/>
        <v>PASS</v>
      </c>
      <c r="W97" t="b">
        <f t="shared" si="17"/>
        <v>0</v>
      </c>
    </row>
    <row r="98" spans="1:23">
      <c r="A98">
        <v>97</v>
      </c>
      <c r="B98" s="2">
        <v>45717</v>
      </c>
      <c r="C98" s="2">
        <v>45732</v>
      </c>
      <c r="D98" t="s">
        <v>10</v>
      </c>
      <c r="E98" cm="1">
        <f t="array" ref="E98">DATEDIF2(B98,C98,"y")</f>
        <v>0</v>
      </c>
      <c r="F98">
        <v>0</v>
      </c>
      <c r="G98" t="str">
        <f t="shared" si="10"/>
        <v>PASS</v>
      </c>
      <c r="H98" cm="1">
        <f t="array" ref="H98">DATEDIF2(B98,C98,"m")</f>
        <v>0</v>
      </c>
      <c r="I98">
        <v>0</v>
      </c>
      <c r="J98" t="str">
        <f t="shared" si="11"/>
        <v>PASS</v>
      </c>
      <c r="K98" cm="1">
        <f t="array" ref="K98">DATEDIF2(B98,C98,"d")</f>
        <v>15</v>
      </c>
      <c r="L98">
        <v>15</v>
      </c>
      <c r="M98" t="str">
        <f t="shared" si="12"/>
        <v>PASS</v>
      </c>
      <c r="N98" cm="1">
        <f t="array" ref="N98">DATEDIF2(B98,C98,"ym")</f>
        <v>0</v>
      </c>
      <c r="O98">
        <v>0</v>
      </c>
      <c r="P98" t="str">
        <f t="shared" si="13"/>
        <v>PASS</v>
      </c>
      <c r="Q98" cm="1">
        <f t="array" ref="Q98">DATEDIF2(B98,C98,"yd")</f>
        <v>15</v>
      </c>
      <c r="R98">
        <v>15</v>
      </c>
      <c r="S98" t="str">
        <f t="shared" si="14"/>
        <v>PASS</v>
      </c>
      <c r="T98" cm="1">
        <f t="array" ref="T98">DATEDIF2(B98,C98,"md")</f>
        <v>15</v>
      </c>
      <c r="U98">
        <v>15</v>
      </c>
      <c r="V98" t="str">
        <f t="shared" si="15"/>
        <v>PASS</v>
      </c>
      <c r="W98" t="b">
        <f t="shared" si="17"/>
        <v>0</v>
      </c>
    </row>
    <row r="99" spans="1:23">
      <c r="A99">
        <v>98</v>
      </c>
      <c r="B99" s="2">
        <v>45717</v>
      </c>
      <c r="C99" s="2">
        <v>45737</v>
      </c>
      <c r="D99" t="s">
        <v>10</v>
      </c>
      <c r="E99" cm="1">
        <f t="array" ref="E99">DATEDIF2(B99,C99,"y")</f>
        <v>0</v>
      </c>
      <c r="F99">
        <v>0</v>
      </c>
      <c r="G99" t="str">
        <f t="shared" si="10"/>
        <v>PASS</v>
      </c>
      <c r="H99" cm="1">
        <f t="array" ref="H99">DATEDIF2(B99,C99,"m")</f>
        <v>0</v>
      </c>
      <c r="I99">
        <v>0</v>
      </c>
      <c r="J99" t="str">
        <f t="shared" si="11"/>
        <v>PASS</v>
      </c>
      <c r="K99" cm="1">
        <f t="array" ref="K99">DATEDIF2(B99,C99,"d")</f>
        <v>20</v>
      </c>
      <c r="L99">
        <v>20</v>
      </c>
      <c r="M99" t="str">
        <f t="shared" si="12"/>
        <v>PASS</v>
      </c>
      <c r="N99" cm="1">
        <f t="array" ref="N99">DATEDIF2(B99,C99,"ym")</f>
        <v>0</v>
      </c>
      <c r="O99">
        <v>0</v>
      </c>
      <c r="P99" t="str">
        <f t="shared" si="13"/>
        <v>PASS</v>
      </c>
      <c r="Q99" cm="1">
        <f t="array" ref="Q99">DATEDIF2(B99,C99,"yd")</f>
        <v>20</v>
      </c>
      <c r="R99">
        <v>20</v>
      </c>
      <c r="S99" t="str">
        <f t="shared" si="14"/>
        <v>PASS</v>
      </c>
      <c r="T99" cm="1">
        <f t="array" ref="T99">DATEDIF2(B99,C99,"md")</f>
        <v>20</v>
      </c>
      <c r="U99">
        <v>20</v>
      </c>
      <c r="V99" t="str">
        <f t="shared" si="15"/>
        <v>PASS</v>
      </c>
      <c r="W99" t="b">
        <f t="shared" si="17"/>
        <v>0</v>
      </c>
    </row>
    <row r="100" spans="1:23">
      <c r="A100">
        <v>99</v>
      </c>
      <c r="B100" s="2">
        <v>45717</v>
      </c>
      <c r="C100" s="2">
        <v>45742</v>
      </c>
      <c r="D100" t="s">
        <v>10</v>
      </c>
      <c r="E100" cm="1">
        <f t="array" ref="E100">DATEDIF2(B100,C100,"y")</f>
        <v>0</v>
      </c>
      <c r="F100">
        <v>0</v>
      </c>
      <c r="G100" t="str">
        <f t="shared" si="10"/>
        <v>PASS</v>
      </c>
      <c r="H100" cm="1">
        <f t="array" ref="H100">DATEDIF2(B100,C100,"m")</f>
        <v>0</v>
      </c>
      <c r="I100">
        <v>0</v>
      </c>
      <c r="J100" t="str">
        <f t="shared" si="11"/>
        <v>PASS</v>
      </c>
      <c r="K100" cm="1">
        <f t="array" ref="K100">DATEDIF2(B100,C100,"d")</f>
        <v>25</v>
      </c>
      <c r="L100">
        <v>25</v>
      </c>
      <c r="M100" t="str">
        <f t="shared" si="12"/>
        <v>PASS</v>
      </c>
      <c r="N100" cm="1">
        <f t="array" ref="N100">DATEDIF2(B100,C100,"ym")</f>
        <v>0</v>
      </c>
      <c r="O100">
        <v>0</v>
      </c>
      <c r="P100" t="str">
        <f t="shared" si="13"/>
        <v>PASS</v>
      </c>
      <c r="Q100" cm="1">
        <f t="array" ref="Q100">DATEDIF2(B100,C100,"yd")</f>
        <v>25</v>
      </c>
      <c r="R100">
        <v>25</v>
      </c>
      <c r="S100" t="str">
        <f t="shared" si="14"/>
        <v>PASS</v>
      </c>
      <c r="T100" cm="1">
        <f t="array" ref="T100">DATEDIF2(B100,C100,"md")</f>
        <v>25</v>
      </c>
      <c r="U100">
        <v>25</v>
      </c>
      <c r="V100" t="str">
        <f t="shared" si="15"/>
        <v>PASS</v>
      </c>
      <c r="W100" t="b">
        <f>COUNTIF(E100:V100,"PASS")&lt;&gt;6</f>
        <v>0</v>
      </c>
    </row>
    <row r="101" spans="1:23">
      <c r="A101">
        <v>100</v>
      </c>
      <c r="B101" s="2">
        <v>45717</v>
      </c>
      <c r="C101" s="2">
        <v>45747</v>
      </c>
      <c r="D101" t="s">
        <v>10</v>
      </c>
      <c r="E101" cm="1">
        <f t="array" ref="E101">DATEDIF2(B101,C101,"y")</f>
        <v>0</v>
      </c>
      <c r="F101">
        <v>0</v>
      </c>
      <c r="G101" t="str">
        <f t="shared" si="10"/>
        <v>PASS</v>
      </c>
      <c r="H101" cm="1">
        <f t="array" ref="H101">DATEDIF2(B101,C101,"m")</f>
        <v>0</v>
      </c>
      <c r="I101">
        <v>0</v>
      </c>
      <c r="J101" t="str">
        <f t="shared" si="11"/>
        <v>PASS</v>
      </c>
      <c r="K101" cm="1">
        <f t="array" ref="K101">DATEDIF2(B101,C101,"d")</f>
        <v>30</v>
      </c>
      <c r="L101">
        <v>30</v>
      </c>
      <c r="M101" t="str">
        <f t="shared" si="12"/>
        <v>PASS</v>
      </c>
      <c r="N101" cm="1">
        <f t="array" ref="N101">DATEDIF2(B101,C101,"ym")</f>
        <v>0</v>
      </c>
      <c r="O101">
        <v>0</v>
      </c>
      <c r="P101" t="str">
        <f t="shared" si="13"/>
        <v>PASS</v>
      </c>
      <c r="Q101" cm="1">
        <f t="array" ref="Q101">DATEDIF2(B101,C101,"yd")</f>
        <v>30</v>
      </c>
      <c r="R101">
        <v>30</v>
      </c>
      <c r="S101" t="str">
        <f t="shared" si="14"/>
        <v>PASS</v>
      </c>
      <c r="T101" cm="1">
        <f t="array" ref="T101">DATEDIF2(B101,C101,"md")</f>
        <v>30</v>
      </c>
      <c r="U101">
        <v>30</v>
      </c>
      <c r="V101" t="str">
        <f t="shared" si="15"/>
        <v>PASS</v>
      </c>
      <c r="W101" t="b">
        <f>COUNTIF(E101:V101,"PASS")&lt;&gt;6</f>
        <v>0</v>
      </c>
    </row>
    <row r="102" spans="1:23">
      <c r="A102">
        <v>101</v>
      </c>
      <c r="B102" s="2">
        <v>45685</v>
      </c>
      <c r="C102" s="2">
        <v>45703</v>
      </c>
      <c r="D102" t="s">
        <v>11</v>
      </c>
      <c r="E102" cm="1">
        <f t="array" ref="E102">DATEDIF2(B102,C102,"y")</f>
        <v>0</v>
      </c>
      <c r="F102">
        <v>0</v>
      </c>
      <c r="G102" t="str">
        <f t="shared" si="10"/>
        <v>PASS</v>
      </c>
      <c r="H102" cm="1">
        <f t="array" ref="H102">DATEDIF2(B102,C102,"m")</f>
        <v>0</v>
      </c>
      <c r="I102">
        <v>0</v>
      </c>
      <c r="J102" t="str">
        <f t="shared" si="11"/>
        <v>PASS</v>
      </c>
      <c r="K102" cm="1">
        <f t="array" ref="K102">DATEDIF2(B102,C102,"d")</f>
        <v>18</v>
      </c>
      <c r="L102">
        <v>18</v>
      </c>
      <c r="M102" t="str">
        <f t="shared" si="12"/>
        <v>PASS</v>
      </c>
      <c r="N102" cm="1">
        <f t="array" ref="N102">DATEDIF2(B102,C102,"ym")</f>
        <v>0</v>
      </c>
      <c r="O102">
        <v>0</v>
      </c>
      <c r="P102" t="str">
        <f t="shared" si="13"/>
        <v>PASS</v>
      </c>
      <c r="Q102" cm="1">
        <f t="array" ref="Q102">DATEDIF2(B102,C102,"yd")</f>
        <v>18</v>
      </c>
      <c r="R102">
        <v>18</v>
      </c>
      <c r="S102" t="str">
        <f t="shared" si="14"/>
        <v>PASS</v>
      </c>
      <c r="T102" cm="1">
        <f t="array" ref="T102">DATEDIF2(B102,C102,"md")</f>
        <v>18</v>
      </c>
      <c r="U102">
        <v>18</v>
      </c>
      <c r="V102" t="str">
        <f t="shared" si="15"/>
        <v>PASS</v>
      </c>
      <c r="W102" t="b">
        <f t="shared" ref="W102:W108" si="18">COUNTIF(E102:V102,"PASS")&lt;&gt;6</f>
        <v>0</v>
      </c>
    </row>
    <row r="103" spans="1:23">
      <c r="A103">
        <v>102</v>
      </c>
      <c r="B103" s="2">
        <v>45685</v>
      </c>
      <c r="C103" s="2">
        <v>45731</v>
      </c>
      <c r="D103" t="s">
        <v>11</v>
      </c>
      <c r="E103" cm="1">
        <f t="array" ref="E103">DATEDIF2(B103,C103,"y")</f>
        <v>0</v>
      </c>
      <c r="F103">
        <v>0</v>
      </c>
      <c r="G103" t="str">
        <f t="shared" si="10"/>
        <v>PASS</v>
      </c>
      <c r="H103" cm="1">
        <f t="array" ref="H103">DATEDIF2(B103,C103,"m")</f>
        <v>1</v>
      </c>
      <c r="I103">
        <v>1</v>
      </c>
      <c r="J103" t="str">
        <f t="shared" si="11"/>
        <v>PASS</v>
      </c>
      <c r="K103" cm="1">
        <f t="array" ref="K103">DATEDIF2(B103,C103,"d")</f>
        <v>46</v>
      </c>
      <c r="L103">
        <v>46</v>
      </c>
      <c r="M103" t="str">
        <f t="shared" si="12"/>
        <v>PASS</v>
      </c>
      <c r="N103" cm="1">
        <f t="array" ref="N103">DATEDIF2(B103,C103,"ym")</f>
        <v>1</v>
      </c>
      <c r="O103">
        <v>1</v>
      </c>
      <c r="P103" t="str">
        <f t="shared" si="13"/>
        <v>PASS</v>
      </c>
      <c r="Q103" cm="1">
        <f t="array" ref="Q103">DATEDIF2(B103,C103,"yd")</f>
        <v>46</v>
      </c>
      <c r="R103">
        <v>46</v>
      </c>
      <c r="S103" t="str">
        <f t="shared" si="14"/>
        <v>PASS</v>
      </c>
      <c r="T103" cm="1">
        <f t="array" ref="T103">DATEDIF2(B103,C103,"md")</f>
        <v>15</v>
      </c>
      <c r="U103">
        <v>15</v>
      </c>
      <c r="V103" t="str">
        <f t="shared" si="15"/>
        <v>PASS</v>
      </c>
      <c r="W103" t="b">
        <f t="shared" si="18"/>
        <v>0</v>
      </c>
    </row>
    <row r="104" spans="1:23">
      <c r="A104">
        <v>103</v>
      </c>
      <c r="B104" s="2">
        <v>45685</v>
      </c>
      <c r="C104" s="2">
        <v>45762</v>
      </c>
      <c r="D104" t="s">
        <v>11</v>
      </c>
      <c r="E104" cm="1">
        <f t="array" ref="E104">DATEDIF2(B104,C104,"y")</f>
        <v>0</v>
      </c>
      <c r="F104">
        <v>0</v>
      </c>
      <c r="G104" t="str">
        <f t="shared" si="10"/>
        <v>PASS</v>
      </c>
      <c r="H104" cm="1">
        <f t="array" ref="H104">DATEDIF2(B104,C104,"m")</f>
        <v>2</v>
      </c>
      <c r="I104">
        <v>2</v>
      </c>
      <c r="J104" t="str">
        <f t="shared" si="11"/>
        <v>PASS</v>
      </c>
      <c r="K104" cm="1">
        <f t="array" ref="K104">DATEDIF2(B104,C104,"d")</f>
        <v>77</v>
      </c>
      <c r="L104">
        <v>77</v>
      </c>
      <c r="M104" t="str">
        <f t="shared" si="12"/>
        <v>PASS</v>
      </c>
      <c r="N104" cm="1">
        <f t="array" ref="N104">DATEDIF2(B104,C104,"ym")</f>
        <v>2</v>
      </c>
      <c r="O104">
        <v>2</v>
      </c>
      <c r="P104" t="str">
        <f t="shared" si="13"/>
        <v>PASS</v>
      </c>
      <c r="Q104" cm="1">
        <f t="array" ref="Q104">DATEDIF2(B104,C104,"yd")</f>
        <v>77</v>
      </c>
      <c r="R104">
        <v>77</v>
      </c>
      <c r="S104" t="str">
        <f t="shared" si="14"/>
        <v>PASS</v>
      </c>
      <c r="T104" cm="1">
        <f t="array" ref="T104">DATEDIF2(B104,C104,"md")</f>
        <v>18</v>
      </c>
      <c r="U104">
        <v>18</v>
      </c>
      <c r="V104" t="str">
        <f t="shared" si="15"/>
        <v>PASS</v>
      </c>
      <c r="W104" t="b">
        <f t="shared" si="18"/>
        <v>0</v>
      </c>
    </row>
    <row r="105" spans="1:23">
      <c r="A105">
        <v>104</v>
      </c>
      <c r="B105" s="2">
        <v>45685</v>
      </c>
      <c r="C105" s="2">
        <v>45792</v>
      </c>
      <c r="D105" t="s">
        <v>11</v>
      </c>
      <c r="E105" cm="1">
        <f t="array" ref="E105">DATEDIF2(B105,C105,"y")</f>
        <v>0</v>
      </c>
      <c r="F105">
        <v>0</v>
      </c>
      <c r="G105" t="str">
        <f t="shared" si="10"/>
        <v>PASS</v>
      </c>
      <c r="H105" cm="1">
        <f t="array" ref="H105">DATEDIF2(B105,C105,"m")</f>
        <v>3</v>
      </c>
      <c r="I105">
        <v>3</v>
      </c>
      <c r="J105" t="str">
        <f t="shared" si="11"/>
        <v>PASS</v>
      </c>
      <c r="K105" cm="1">
        <f t="array" ref="K105">DATEDIF2(B105,C105,"d")</f>
        <v>107</v>
      </c>
      <c r="L105">
        <v>107</v>
      </c>
      <c r="M105" t="str">
        <f t="shared" si="12"/>
        <v>PASS</v>
      </c>
      <c r="N105" cm="1">
        <f t="array" ref="N105">DATEDIF2(B105,C105,"ym")</f>
        <v>3</v>
      </c>
      <c r="O105">
        <v>3</v>
      </c>
      <c r="P105" t="str">
        <f t="shared" si="13"/>
        <v>PASS</v>
      </c>
      <c r="Q105" cm="1">
        <f t="array" ref="Q105">DATEDIF2(B105,C105,"yd")</f>
        <v>107</v>
      </c>
      <c r="R105">
        <v>107</v>
      </c>
      <c r="S105" t="str">
        <f t="shared" si="14"/>
        <v>PASS</v>
      </c>
      <c r="T105" cm="1">
        <f t="array" ref="T105">DATEDIF2(B105,C105,"md")</f>
        <v>17</v>
      </c>
      <c r="U105">
        <v>17</v>
      </c>
      <c r="V105" t="str">
        <f t="shared" si="15"/>
        <v>PASS</v>
      </c>
      <c r="W105" t="b">
        <f t="shared" si="18"/>
        <v>0</v>
      </c>
    </row>
    <row r="106" spans="1:23">
      <c r="A106">
        <v>105</v>
      </c>
      <c r="B106" s="2">
        <v>45685</v>
      </c>
      <c r="C106" s="2">
        <v>45823</v>
      </c>
      <c r="D106" t="s">
        <v>11</v>
      </c>
      <c r="E106" cm="1">
        <f t="array" ref="E106">DATEDIF2(B106,C106,"y")</f>
        <v>0</v>
      </c>
      <c r="F106">
        <v>0</v>
      </c>
      <c r="G106" t="str">
        <f t="shared" si="10"/>
        <v>PASS</v>
      </c>
      <c r="H106" cm="1">
        <f t="array" ref="H106">DATEDIF2(B106,C106,"m")</f>
        <v>4</v>
      </c>
      <c r="I106">
        <v>4</v>
      </c>
      <c r="J106" t="str">
        <f t="shared" si="11"/>
        <v>PASS</v>
      </c>
      <c r="K106" cm="1">
        <f t="array" ref="K106">DATEDIF2(B106,C106,"d")</f>
        <v>138</v>
      </c>
      <c r="L106">
        <v>138</v>
      </c>
      <c r="M106" t="str">
        <f t="shared" si="12"/>
        <v>PASS</v>
      </c>
      <c r="N106" cm="1">
        <f t="array" ref="N106">DATEDIF2(B106,C106,"ym")</f>
        <v>4</v>
      </c>
      <c r="O106">
        <v>4</v>
      </c>
      <c r="P106" t="str">
        <f t="shared" si="13"/>
        <v>PASS</v>
      </c>
      <c r="Q106" cm="1">
        <f t="array" ref="Q106">DATEDIF2(B106,C106,"yd")</f>
        <v>138</v>
      </c>
      <c r="R106">
        <v>138</v>
      </c>
      <c r="S106" t="str">
        <f t="shared" si="14"/>
        <v>PASS</v>
      </c>
      <c r="T106" cm="1">
        <f t="array" ref="T106">DATEDIF2(B106,C106,"md")</f>
        <v>18</v>
      </c>
      <c r="U106">
        <v>18</v>
      </c>
      <c r="V106" t="str">
        <f t="shared" si="15"/>
        <v>PASS</v>
      </c>
      <c r="W106" t="b">
        <f t="shared" si="18"/>
        <v>0</v>
      </c>
    </row>
    <row r="107" spans="1:23">
      <c r="A107">
        <v>106</v>
      </c>
      <c r="B107" s="2">
        <v>45685</v>
      </c>
      <c r="C107" s="2">
        <v>45853</v>
      </c>
      <c r="D107" t="s">
        <v>11</v>
      </c>
      <c r="E107" cm="1">
        <f t="array" ref="E107">DATEDIF2(B107,C107,"y")</f>
        <v>0</v>
      </c>
      <c r="F107">
        <v>0</v>
      </c>
      <c r="G107" t="str">
        <f t="shared" si="10"/>
        <v>PASS</v>
      </c>
      <c r="H107" cm="1">
        <f t="array" ref="H107">DATEDIF2(B107,C107,"m")</f>
        <v>5</v>
      </c>
      <c r="I107">
        <v>5</v>
      </c>
      <c r="J107" t="str">
        <f t="shared" si="11"/>
        <v>PASS</v>
      </c>
      <c r="K107" cm="1">
        <f t="array" ref="K107">DATEDIF2(B107,C107,"d")</f>
        <v>168</v>
      </c>
      <c r="L107">
        <v>168</v>
      </c>
      <c r="M107" t="str">
        <f t="shared" si="12"/>
        <v>PASS</v>
      </c>
      <c r="N107" cm="1">
        <f t="array" ref="N107">DATEDIF2(B107,C107,"ym")</f>
        <v>5</v>
      </c>
      <c r="O107">
        <v>5</v>
      </c>
      <c r="P107" t="str">
        <f t="shared" si="13"/>
        <v>PASS</v>
      </c>
      <c r="Q107" cm="1">
        <f t="array" ref="Q107">DATEDIF2(B107,C107,"yd")</f>
        <v>168</v>
      </c>
      <c r="R107">
        <v>168</v>
      </c>
      <c r="S107" t="str">
        <f t="shared" si="14"/>
        <v>PASS</v>
      </c>
      <c r="T107" cm="1">
        <f t="array" ref="T107">DATEDIF2(B107,C107,"md")</f>
        <v>17</v>
      </c>
      <c r="U107">
        <v>17</v>
      </c>
      <c r="V107" t="str">
        <f t="shared" si="15"/>
        <v>PASS</v>
      </c>
      <c r="W107" t="b">
        <f t="shared" si="18"/>
        <v>0</v>
      </c>
    </row>
    <row r="108" spans="1:23">
      <c r="A108">
        <v>107</v>
      </c>
      <c r="B108" s="2">
        <v>45685</v>
      </c>
      <c r="C108" s="2">
        <v>45884</v>
      </c>
      <c r="D108" t="s">
        <v>11</v>
      </c>
      <c r="E108" cm="1">
        <f t="array" ref="E108">DATEDIF2(B108,C108,"y")</f>
        <v>0</v>
      </c>
      <c r="F108">
        <v>0</v>
      </c>
      <c r="G108" t="str">
        <f t="shared" si="10"/>
        <v>PASS</v>
      </c>
      <c r="H108" cm="1">
        <f t="array" ref="H108">DATEDIF2(B108,C108,"m")</f>
        <v>6</v>
      </c>
      <c r="I108">
        <v>6</v>
      </c>
      <c r="J108" t="str">
        <f t="shared" si="11"/>
        <v>PASS</v>
      </c>
      <c r="K108" cm="1">
        <f t="array" ref="K108">DATEDIF2(B108,C108,"d")</f>
        <v>199</v>
      </c>
      <c r="L108">
        <v>199</v>
      </c>
      <c r="M108" t="str">
        <f t="shared" si="12"/>
        <v>PASS</v>
      </c>
      <c r="N108" cm="1">
        <f t="array" ref="N108">DATEDIF2(B108,C108,"ym")</f>
        <v>6</v>
      </c>
      <c r="O108">
        <v>6</v>
      </c>
      <c r="P108" t="str">
        <f t="shared" si="13"/>
        <v>PASS</v>
      </c>
      <c r="Q108" cm="1">
        <f t="array" ref="Q108">DATEDIF2(B108,C108,"yd")</f>
        <v>199</v>
      </c>
      <c r="R108">
        <v>199</v>
      </c>
      <c r="S108" t="str">
        <f t="shared" si="14"/>
        <v>PASS</v>
      </c>
      <c r="T108" cm="1">
        <f t="array" ref="T108">DATEDIF2(B108,C108,"md")</f>
        <v>18</v>
      </c>
      <c r="U108">
        <v>18</v>
      </c>
      <c r="V108" t="str">
        <f t="shared" si="15"/>
        <v>PASS</v>
      </c>
      <c r="W108" t="b">
        <f t="shared" si="18"/>
        <v>0</v>
      </c>
    </row>
    <row r="109" spans="1:23">
      <c r="A109">
        <v>108</v>
      </c>
      <c r="B109" s="2">
        <v>45685</v>
      </c>
      <c r="C109" s="2">
        <v>45915</v>
      </c>
      <c r="D109" t="s">
        <v>11</v>
      </c>
      <c r="E109" cm="1">
        <f t="array" ref="E109">DATEDIF2(B109,C109,"y")</f>
        <v>0</v>
      </c>
      <c r="F109">
        <v>0</v>
      </c>
      <c r="G109" t="str">
        <f t="shared" si="10"/>
        <v>PASS</v>
      </c>
      <c r="H109" cm="1">
        <f t="array" ref="H109">DATEDIF2(B109,C109,"m")</f>
        <v>7</v>
      </c>
      <c r="I109">
        <v>7</v>
      </c>
      <c r="J109" t="str">
        <f t="shared" si="11"/>
        <v>PASS</v>
      </c>
      <c r="K109" cm="1">
        <f t="array" ref="K109">DATEDIF2(B109,C109,"d")</f>
        <v>230</v>
      </c>
      <c r="L109">
        <v>230</v>
      </c>
      <c r="M109" t="str">
        <f t="shared" si="12"/>
        <v>PASS</v>
      </c>
      <c r="N109" cm="1">
        <f t="array" ref="N109">DATEDIF2(B109,C109,"ym")</f>
        <v>7</v>
      </c>
      <c r="O109">
        <v>7</v>
      </c>
      <c r="P109" t="str">
        <f t="shared" si="13"/>
        <v>PASS</v>
      </c>
      <c r="Q109" cm="1">
        <f t="array" ref="Q109">DATEDIF2(B109,C109,"yd")</f>
        <v>230</v>
      </c>
      <c r="R109">
        <v>230</v>
      </c>
      <c r="S109" t="str">
        <f t="shared" si="14"/>
        <v>PASS</v>
      </c>
      <c r="T109" cm="1">
        <f t="array" ref="T109">DATEDIF2(B109,C109,"md")</f>
        <v>18</v>
      </c>
      <c r="U109">
        <v>18</v>
      </c>
      <c r="V109" t="str">
        <f t="shared" si="15"/>
        <v>PASS</v>
      </c>
      <c r="W109" t="b">
        <f>COUNTIF(E109:V109,"PASS")&lt;&gt;6</f>
        <v>0</v>
      </c>
    </row>
    <row r="110" spans="1:23">
      <c r="A110">
        <v>109</v>
      </c>
      <c r="B110" s="2">
        <v>45685</v>
      </c>
      <c r="C110" s="2">
        <v>45945</v>
      </c>
      <c r="D110" t="s">
        <v>11</v>
      </c>
      <c r="E110" cm="1">
        <f t="array" ref="E110">DATEDIF2(B110,C110,"y")</f>
        <v>0</v>
      </c>
      <c r="F110">
        <v>0</v>
      </c>
      <c r="G110" t="str">
        <f t="shared" si="10"/>
        <v>PASS</v>
      </c>
      <c r="H110" cm="1">
        <f t="array" ref="H110">DATEDIF2(B110,C110,"m")</f>
        <v>8</v>
      </c>
      <c r="I110">
        <v>8</v>
      </c>
      <c r="J110" t="str">
        <f t="shared" si="11"/>
        <v>PASS</v>
      </c>
      <c r="K110" cm="1">
        <f t="array" ref="K110">DATEDIF2(B110,C110,"d")</f>
        <v>260</v>
      </c>
      <c r="L110">
        <v>260</v>
      </c>
      <c r="M110" t="str">
        <f t="shared" si="12"/>
        <v>PASS</v>
      </c>
      <c r="N110" cm="1">
        <f t="array" ref="N110">DATEDIF2(B110,C110,"ym")</f>
        <v>8</v>
      </c>
      <c r="O110">
        <v>8</v>
      </c>
      <c r="P110" t="str">
        <f t="shared" si="13"/>
        <v>PASS</v>
      </c>
      <c r="Q110" cm="1">
        <f t="array" ref="Q110">DATEDIF2(B110,C110,"yd")</f>
        <v>260</v>
      </c>
      <c r="R110">
        <v>260</v>
      </c>
      <c r="S110" t="str">
        <f t="shared" si="14"/>
        <v>PASS</v>
      </c>
      <c r="T110" cm="1">
        <f t="array" ref="T110">DATEDIF2(B110,C110,"md")</f>
        <v>17</v>
      </c>
      <c r="U110">
        <v>17</v>
      </c>
      <c r="V110" t="str">
        <f t="shared" si="15"/>
        <v>PASS</v>
      </c>
      <c r="W110" t="b">
        <f>COUNTIF(E110:V110,"PASS")&lt;&gt;6</f>
        <v>0</v>
      </c>
    </row>
    <row r="111" spans="1:23">
      <c r="A111">
        <v>110</v>
      </c>
      <c r="B111" s="2">
        <v>45685</v>
      </c>
      <c r="C111" s="2">
        <v>45976</v>
      </c>
      <c r="D111" t="s">
        <v>11</v>
      </c>
      <c r="E111" cm="1">
        <f t="array" ref="E111">DATEDIF2(B111,C111,"y")</f>
        <v>0</v>
      </c>
      <c r="F111">
        <v>0</v>
      </c>
      <c r="G111" t="str">
        <f t="shared" si="10"/>
        <v>PASS</v>
      </c>
      <c r="H111" cm="1">
        <f t="array" ref="H111">DATEDIF2(B111,C111,"m")</f>
        <v>9</v>
      </c>
      <c r="I111">
        <v>9</v>
      </c>
      <c r="J111" t="str">
        <f t="shared" si="11"/>
        <v>PASS</v>
      </c>
      <c r="K111" cm="1">
        <f t="array" ref="K111">DATEDIF2(B111,C111,"d")</f>
        <v>291</v>
      </c>
      <c r="L111">
        <v>291</v>
      </c>
      <c r="M111" t="str">
        <f t="shared" si="12"/>
        <v>PASS</v>
      </c>
      <c r="N111" cm="1">
        <f t="array" ref="N111">DATEDIF2(B111,C111,"ym")</f>
        <v>9</v>
      </c>
      <c r="O111">
        <v>9</v>
      </c>
      <c r="P111" t="str">
        <f t="shared" si="13"/>
        <v>PASS</v>
      </c>
      <c r="Q111" cm="1">
        <f t="array" ref="Q111">DATEDIF2(B111,C111,"yd")</f>
        <v>291</v>
      </c>
      <c r="R111">
        <v>291</v>
      </c>
      <c r="S111" t="str">
        <f t="shared" si="14"/>
        <v>PASS</v>
      </c>
      <c r="T111" cm="1">
        <f t="array" ref="T111">DATEDIF2(B111,C111,"md")</f>
        <v>18</v>
      </c>
      <c r="U111">
        <v>18</v>
      </c>
      <c r="V111" t="str">
        <f t="shared" si="15"/>
        <v>PASS</v>
      </c>
      <c r="W111" t="b">
        <f t="shared" ref="W111:W113" si="19">COUNTIF(E111:V111,"PASS")&lt;&gt;6</f>
        <v>0</v>
      </c>
    </row>
    <row r="112" spans="1:23">
      <c r="A112">
        <v>111</v>
      </c>
      <c r="B112" s="2">
        <v>45685</v>
      </c>
      <c r="C112" s="2">
        <v>46006</v>
      </c>
      <c r="D112" t="s">
        <v>11</v>
      </c>
      <c r="E112" cm="1">
        <f t="array" ref="E112">DATEDIF2(B112,C112,"y")</f>
        <v>0</v>
      </c>
      <c r="F112">
        <v>0</v>
      </c>
      <c r="G112" t="str">
        <f t="shared" si="10"/>
        <v>PASS</v>
      </c>
      <c r="H112" cm="1">
        <f t="array" ref="H112">DATEDIF2(B112,C112,"m")</f>
        <v>10</v>
      </c>
      <c r="I112">
        <v>10</v>
      </c>
      <c r="J112" t="str">
        <f t="shared" si="11"/>
        <v>PASS</v>
      </c>
      <c r="K112" cm="1">
        <f t="array" ref="K112">DATEDIF2(B112,C112,"d")</f>
        <v>321</v>
      </c>
      <c r="L112">
        <v>321</v>
      </c>
      <c r="M112" t="str">
        <f t="shared" si="12"/>
        <v>PASS</v>
      </c>
      <c r="N112" cm="1">
        <f t="array" ref="N112">DATEDIF2(B112,C112,"ym")</f>
        <v>10</v>
      </c>
      <c r="O112">
        <v>10</v>
      </c>
      <c r="P112" t="str">
        <f t="shared" si="13"/>
        <v>PASS</v>
      </c>
      <c r="Q112" cm="1">
        <f t="array" ref="Q112">DATEDIF2(B112,C112,"yd")</f>
        <v>321</v>
      </c>
      <c r="R112">
        <v>321</v>
      </c>
      <c r="S112" t="str">
        <f t="shared" si="14"/>
        <v>PASS</v>
      </c>
      <c r="T112" cm="1">
        <f t="array" ref="T112">DATEDIF2(B112,C112,"md")</f>
        <v>17</v>
      </c>
      <c r="U112">
        <v>17</v>
      </c>
      <c r="V112" t="str">
        <f t="shared" si="15"/>
        <v>PASS</v>
      </c>
      <c r="W112" t="b">
        <f t="shared" si="19"/>
        <v>0</v>
      </c>
    </row>
    <row r="113" spans="1:23">
      <c r="A113">
        <v>112</v>
      </c>
      <c r="B113" s="2">
        <v>45686</v>
      </c>
      <c r="C113" s="2">
        <v>45703</v>
      </c>
      <c r="D113" t="s">
        <v>11</v>
      </c>
      <c r="E113" cm="1">
        <f t="array" ref="E113">DATEDIF2(B113,C113,"y")</f>
        <v>0</v>
      </c>
      <c r="F113">
        <v>0</v>
      </c>
      <c r="G113" t="str">
        <f t="shared" si="10"/>
        <v>PASS</v>
      </c>
      <c r="H113" cm="1">
        <f t="array" ref="H113">DATEDIF2(B113,C113,"m")</f>
        <v>0</v>
      </c>
      <c r="I113">
        <v>0</v>
      </c>
      <c r="J113" t="str">
        <f t="shared" si="11"/>
        <v>PASS</v>
      </c>
      <c r="K113" cm="1">
        <f t="array" ref="K113">DATEDIF2(B113,C113,"d")</f>
        <v>17</v>
      </c>
      <c r="L113">
        <v>17</v>
      </c>
      <c r="M113" t="str">
        <f t="shared" si="12"/>
        <v>PASS</v>
      </c>
      <c r="N113" cm="1">
        <f t="array" ref="N113">DATEDIF2(B113,C113,"ym")</f>
        <v>0</v>
      </c>
      <c r="O113">
        <v>0</v>
      </c>
      <c r="P113" t="str">
        <f t="shared" si="13"/>
        <v>PASS</v>
      </c>
      <c r="Q113" cm="1">
        <f t="array" ref="Q113">DATEDIF2(B113,C113,"yd")</f>
        <v>17</v>
      </c>
      <c r="R113">
        <v>17</v>
      </c>
      <c r="S113" t="str">
        <f t="shared" si="14"/>
        <v>PASS</v>
      </c>
      <c r="T113" cm="1">
        <f t="array" ref="T113">DATEDIF2(B113,C113,"md")</f>
        <v>17</v>
      </c>
      <c r="U113">
        <v>17</v>
      </c>
      <c r="V113" t="str">
        <f t="shared" si="15"/>
        <v>PASS</v>
      </c>
      <c r="W113" t="b">
        <f t="shared" si="19"/>
        <v>0</v>
      </c>
    </row>
    <row r="114" spans="1:23">
      <c r="A114">
        <v>113</v>
      </c>
      <c r="B114" s="2">
        <v>45686</v>
      </c>
      <c r="C114" s="2">
        <v>45731</v>
      </c>
      <c r="D114" t="s">
        <v>11</v>
      </c>
      <c r="E114" cm="1">
        <f t="array" ref="E114">DATEDIF2(B114,C114,"y")</f>
        <v>0</v>
      </c>
      <c r="F114">
        <v>0</v>
      </c>
      <c r="G114" t="str">
        <f t="shared" si="10"/>
        <v>PASS</v>
      </c>
      <c r="H114" cm="1">
        <f t="array" ref="H114">DATEDIF2(B114,C114,"m")</f>
        <v>1</v>
      </c>
      <c r="I114">
        <v>1</v>
      </c>
      <c r="J114" t="str">
        <f t="shared" si="11"/>
        <v>PASS</v>
      </c>
      <c r="K114" cm="1">
        <f t="array" ref="K114">DATEDIF2(B114,C114,"d")</f>
        <v>45</v>
      </c>
      <c r="L114">
        <v>45</v>
      </c>
      <c r="M114" t="str">
        <f t="shared" si="12"/>
        <v>PASS</v>
      </c>
      <c r="N114" cm="1">
        <f t="array" ref="N114">DATEDIF2(B114,C114,"ym")</f>
        <v>1</v>
      </c>
      <c r="O114">
        <v>1</v>
      </c>
      <c r="P114" t="str">
        <f t="shared" si="13"/>
        <v>PASS</v>
      </c>
      <c r="Q114" cm="1">
        <f t="array" ref="Q114">DATEDIF2(B114,C114,"yd")</f>
        <v>45</v>
      </c>
      <c r="R114">
        <v>45</v>
      </c>
      <c r="S114" t="str">
        <f t="shared" si="14"/>
        <v>PASS</v>
      </c>
      <c r="T114" cm="1">
        <f t="array" ref="T114">DATEDIF2(B114,C114,"md")</f>
        <v>15</v>
      </c>
      <c r="U114">
        <v>15</v>
      </c>
      <c r="V114" t="str">
        <f t="shared" si="15"/>
        <v>PASS</v>
      </c>
      <c r="W114" t="b">
        <f>COUNTIF(E114:V114,"PASS")&lt;&gt;6</f>
        <v>0</v>
      </c>
    </row>
    <row r="115" spans="1:23">
      <c r="A115">
        <v>114</v>
      </c>
      <c r="B115" s="2">
        <v>45686</v>
      </c>
      <c r="C115" s="2">
        <v>45762</v>
      </c>
      <c r="D115" t="s">
        <v>11</v>
      </c>
      <c r="E115" cm="1">
        <f t="array" ref="E115">DATEDIF2(B115,C115,"y")</f>
        <v>0</v>
      </c>
      <c r="F115">
        <v>0</v>
      </c>
      <c r="G115" t="str">
        <f t="shared" si="10"/>
        <v>PASS</v>
      </c>
      <c r="H115" cm="1">
        <f t="array" ref="H115">DATEDIF2(B115,C115,"m")</f>
        <v>2</v>
      </c>
      <c r="I115">
        <v>2</v>
      </c>
      <c r="J115" t="str">
        <f t="shared" si="11"/>
        <v>PASS</v>
      </c>
      <c r="K115" cm="1">
        <f t="array" ref="K115">DATEDIF2(B115,C115,"d")</f>
        <v>76</v>
      </c>
      <c r="L115">
        <v>76</v>
      </c>
      <c r="M115" t="str">
        <f t="shared" si="12"/>
        <v>PASS</v>
      </c>
      <c r="N115" cm="1">
        <f t="array" ref="N115">DATEDIF2(B115,C115,"ym")</f>
        <v>2</v>
      </c>
      <c r="O115">
        <v>2</v>
      </c>
      <c r="P115" t="str">
        <f t="shared" si="13"/>
        <v>PASS</v>
      </c>
      <c r="Q115" cm="1">
        <f t="array" ref="Q115">DATEDIF2(B115,C115,"yd")</f>
        <v>76</v>
      </c>
      <c r="R115">
        <v>76</v>
      </c>
      <c r="S115" t="str">
        <f t="shared" si="14"/>
        <v>PASS</v>
      </c>
      <c r="T115" cm="1">
        <f t="array" ref="T115">DATEDIF2(B115,C115,"md")</f>
        <v>17</v>
      </c>
      <c r="U115">
        <v>17</v>
      </c>
      <c r="V115" t="str">
        <f t="shared" si="15"/>
        <v>PASS</v>
      </c>
      <c r="W115" t="b">
        <f>COUNTIF(E115:V115,"PASS")&lt;&gt;6</f>
        <v>0</v>
      </c>
    </row>
    <row r="116" spans="1:23">
      <c r="A116">
        <v>115</v>
      </c>
      <c r="B116" s="2">
        <v>45686</v>
      </c>
      <c r="C116" s="2">
        <v>45792</v>
      </c>
      <c r="D116" t="s">
        <v>11</v>
      </c>
      <c r="E116" cm="1">
        <f t="array" ref="E116">DATEDIF2(B116,C116,"y")</f>
        <v>0</v>
      </c>
      <c r="F116">
        <v>0</v>
      </c>
      <c r="G116" t="str">
        <f t="shared" si="10"/>
        <v>PASS</v>
      </c>
      <c r="H116" cm="1">
        <f t="array" ref="H116">DATEDIF2(B116,C116,"m")</f>
        <v>3</v>
      </c>
      <c r="I116">
        <v>3</v>
      </c>
      <c r="J116" t="str">
        <f t="shared" si="11"/>
        <v>PASS</v>
      </c>
      <c r="K116" cm="1">
        <f t="array" ref="K116">DATEDIF2(B116,C116,"d")</f>
        <v>106</v>
      </c>
      <c r="L116">
        <v>106</v>
      </c>
      <c r="M116" t="str">
        <f t="shared" si="12"/>
        <v>PASS</v>
      </c>
      <c r="N116" cm="1">
        <f t="array" ref="N116">DATEDIF2(B116,C116,"ym")</f>
        <v>3</v>
      </c>
      <c r="O116">
        <v>3</v>
      </c>
      <c r="P116" t="str">
        <f t="shared" si="13"/>
        <v>PASS</v>
      </c>
      <c r="Q116" cm="1">
        <f t="array" ref="Q116">DATEDIF2(B116,C116,"yd")</f>
        <v>106</v>
      </c>
      <c r="R116">
        <v>106</v>
      </c>
      <c r="S116" t="str">
        <f t="shared" si="14"/>
        <v>PASS</v>
      </c>
      <c r="T116" cm="1">
        <f t="array" ref="T116">DATEDIF2(B116,C116,"md")</f>
        <v>16</v>
      </c>
      <c r="U116">
        <v>16</v>
      </c>
      <c r="V116" t="str">
        <f t="shared" si="15"/>
        <v>PASS</v>
      </c>
      <c r="W116" t="b">
        <f t="shared" ref="W116:W119" si="20">COUNTIF(E116:V116,"PASS")&lt;&gt;6</f>
        <v>0</v>
      </c>
    </row>
    <row r="117" spans="1:23">
      <c r="A117">
        <v>116</v>
      </c>
      <c r="B117" s="2">
        <v>45686</v>
      </c>
      <c r="C117" s="2">
        <v>45823</v>
      </c>
      <c r="D117" t="s">
        <v>11</v>
      </c>
      <c r="E117" cm="1">
        <f t="array" ref="E117">DATEDIF2(B117,C117,"y")</f>
        <v>0</v>
      </c>
      <c r="F117">
        <v>0</v>
      </c>
      <c r="G117" t="str">
        <f t="shared" si="10"/>
        <v>PASS</v>
      </c>
      <c r="H117" cm="1">
        <f t="array" ref="H117">DATEDIF2(B117,C117,"m")</f>
        <v>4</v>
      </c>
      <c r="I117">
        <v>4</v>
      </c>
      <c r="J117" t="str">
        <f t="shared" si="11"/>
        <v>PASS</v>
      </c>
      <c r="K117" cm="1">
        <f t="array" ref="K117">DATEDIF2(B117,C117,"d")</f>
        <v>137</v>
      </c>
      <c r="L117">
        <v>137</v>
      </c>
      <c r="M117" t="str">
        <f t="shared" si="12"/>
        <v>PASS</v>
      </c>
      <c r="N117" cm="1">
        <f t="array" ref="N117">DATEDIF2(B117,C117,"ym")</f>
        <v>4</v>
      </c>
      <c r="O117">
        <v>4</v>
      </c>
      <c r="P117" t="str">
        <f t="shared" si="13"/>
        <v>PASS</v>
      </c>
      <c r="Q117" cm="1">
        <f t="array" ref="Q117">DATEDIF2(B117,C117,"yd")</f>
        <v>137</v>
      </c>
      <c r="R117">
        <v>137</v>
      </c>
      <c r="S117" t="str">
        <f t="shared" si="14"/>
        <v>PASS</v>
      </c>
      <c r="T117" cm="1">
        <f t="array" ref="T117">DATEDIF2(B117,C117,"md")</f>
        <v>17</v>
      </c>
      <c r="U117">
        <v>17</v>
      </c>
      <c r="V117" t="str">
        <f t="shared" si="15"/>
        <v>PASS</v>
      </c>
      <c r="W117" t="b">
        <f t="shared" si="20"/>
        <v>0</v>
      </c>
    </row>
    <row r="118" spans="1:23">
      <c r="A118">
        <v>117</v>
      </c>
      <c r="B118" s="2">
        <v>45686</v>
      </c>
      <c r="C118" s="2">
        <v>45853</v>
      </c>
      <c r="D118" t="s">
        <v>11</v>
      </c>
      <c r="E118" cm="1">
        <f t="array" ref="E118">DATEDIF2(B118,C118,"y")</f>
        <v>0</v>
      </c>
      <c r="F118">
        <v>0</v>
      </c>
      <c r="G118" t="str">
        <f t="shared" si="10"/>
        <v>PASS</v>
      </c>
      <c r="H118" cm="1">
        <f t="array" ref="H118">DATEDIF2(B118,C118,"m")</f>
        <v>5</v>
      </c>
      <c r="I118">
        <v>5</v>
      </c>
      <c r="J118" t="str">
        <f t="shared" si="11"/>
        <v>PASS</v>
      </c>
      <c r="K118" cm="1">
        <f t="array" ref="K118">DATEDIF2(B118,C118,"d")</f>
        <v>167</v>
      </c>
      <c r="L118">
        <v>167</v>
      </c>
      <c r="M118" t="str">
        <f t="shared" si="12"/>
        <v>PASS</v>
      </c>
      <c r="N118" cm="1">
        <f t="array" ref="N118">DATEDIF2(B118,C118,"ym")</f>
        <v>5</v>
      </c>
      <c r="O118">
        <v>5</v>
      </c>
      <c r="P118" t="str">
        <f t="shared" si="13"/>
        <v>PASS</v>
      </c>
      <c r="Q118" cm="1">
        <f t="array" ref="Q118">DATEDIF2(B118,C118,"yd")</f>
        <v>167</v>
      </c>
      <c r="R118">
        <v>167</v>
      </c>
      <c r="S118" t="str">
        <f t="shared" si="14"/>
        <v>PASS</v>
      </c>
      <c r="T118" cm="1">
        <f t="array" ref="T118">DATEDIF2(B118,C118,"md")</f>
        <v>16</v>
      </c>
      <c r="U118">
        <v>16</v>
      </c>
      <c r="V118" t="str">
        <f t="shared" si="15"/>
        <v>PASS</v>
      </c>
      <c r="W118" t="b">
        <f t="shared" si="20"/>
        <v>0</v>
      </c>
    </row>
    <row r="119" spans="1:23">
      <c r="A119">
        <v>118</v>
      </c>
      <c r="B119" s="2">
        <v>45686</v>
      </c>
      <c r="C119" s="2">
        <v>45884</v>
      </c>
      <c r="D119" t="s">
        <v>11</v>
      </c>
      <c r="E119" cm="1">
        <f t="array" ref="E119">DATEDIF2(B119,C119,"y")</f>
        <v>0</v>
      </c>
      <c r="F119">
        <v>0</v>
      </c>
      <c r="G119" t="str">
        <f t="shared" si="10"/>
        <v>PASS</v>
      </c>
      <c r="H119" cm="1">
        <f t="array" ref="H119">DATEDIF2(B119,C119,"m")</f>
        <v>6</v>
      </c>
      <c r="I119">
        <v>6</v>
      </c>
      <c r="J119" t="str">
        <f t="shared" si="11"/>
        <v>PASS</v>
      </c>
      <c r="K119" cm="1">
        <f t="array" ref="K119">DATEDIF2(B119,C119,"d")</f>
        <v>198</v>
      </c>
      <c r="L119">
        <v>198</v>
      </c>
      <c r="M119" t="str">
        <f t="shared" si="12"/>
        <v>PASS</v>
      </c>
      <c r="N119" cm="1">
        <f t="array" ref="N119">DATEDIF2(B119,C119,"ym")</f>
        <v>6</v>
      </c>
      <c r="O119">
        <v>6</v>
      </c>
      <c r="P119" t="str">
        <f t="shared" si="13"/>
        <v>PASS</v>
      </c>
      <c r="Q119" cm="1">
        <f t="array" ref="Q119">DATEDIF2(B119,C119,"yd")</f>
        <v>198</v>
      </c>
      <c r="R119">
        <v>198</v>
      </c>
      <c r="S119" t="str">
        <f t="shared" si="14"/>
        <v>PASS</v>
      </c>
      <c r="T119" cm="1">
        <f t="array" ref="T119">DATEDIF2(B119,C119,"md")</f>
        <v>17</v>
      </c>
      <c r="U119">
        <v>17</v>
      </c>
      <c r="V119" t="str">
        <f t="shared" si="15"/>
        <v>PASS</v>
      </c>
      <c r="W119" t="b">
        <f t="shared" si="20"/>
        <v>0</v>
      </c>
    </row>
    <row r="120" spans="1:23">
      <c r="A120">
        <v>119</v>
      </c>
      <c r="B120" s="2">
        <v>45686</v>
      </c>
      <c r="C120" s="2">
        <v>45915</v>
      </c>
      <c r="D120" t="s">
        <v>11</v>
      </c>
      <c r="E120" cm="1">
        <f t="array" ref="E120">DATEDIF2(B120,C120,"y")</f>
        <v>0</v>
      </c>
      <c r="F120">
        <v>0</v>
      </c>
      <c r="G120" t="str">
        <f t="shared" si="10"/>
        <v>PASS</v>
      </c>
      <c r="H120" cm="1">
        <f t="array" ref="H120">DATEDIF2(B120,C120,"m")</f>
        <v>7</v>
      </c>
      <c r="I120">
        <v>7</v>
      </c>
      <c r="J120" t="str">
        <f t="shared" si="11"/>
        <v>PASS</v>
      </c>
      <c r="K120" cm="1">
        <f t="array" ref="K120">DATEDIF2(B120,C120,"d")</f>
        <v>229</v>
      </c>
      <c r="L120">
        <v>229</v>
      </c>
      <c r="M120" t="str">
        <f t="shared" si="12"/>
        <v>PASS</v>
      </c>
      <c r="N120" cm="1">
        <f t="array" ref="N120">DATEDIF2(B120,C120,"ym")</f>
        <v>7</v>
      </c>
      <c r="O120">
        <v>7</v>
      </c>
      <c r="P120" t="str">
        <f t="shared" si="13"/>
        <v>PASS</v>
      </c>
      <c r="Q120" cm="1">
        <f t="array" ref="Q120">DATEDIF2(B120,C120,"yd")</f>
        <v>229</v>
      </c>
      <c r="R120">
        <v>229</v>
      </c>
      <c r="S120" t="str">
        <f t="shared" si="14"/>
        <v>PASS</v>
      </c>
      <c r="T120" cm="1">
        <f t="array" ref="T120">DATEDIF2(B120,C120,"md")</f>
        <v>17</v>
      </c>
      <c r="U120">
        <v>17</v>
      </c>
      <c r="V120" t="str">
        <f t="shared" si="15"/>
        <v>PASS</v>
      </c>
      <c r="W120" t="b">
        <f>COUNTIF(E120:V120,"PASS")&lt;&gt;6</f>
        <v>0</v>
      </c>
    </row>
    <row r="121" spans="1:23">
      <c r="A121">
        <v>120</v>
      </c>
      <c r="B121" s="2">
        <v>45686</v>
      </c>
      <c r="C121" s="2">
        <v>45945</v>
      </c>
      <c r="D121" t="s">
        <v>11</v>
      </c>
      <c r="E121" cm="1">
        <f t="array" ref="E121">DATEDIF2(B121,C121,"y")</f>
        <v>0</v>
      </c>
      <c r="F121">
        <v>0</v>
      </c>
      <c r="G121" t="str">
        <f t="shared" si="10"/>
        <v>PASS</v>
      </c>
      <c r="H121" cm="1">
        <f t="array" ref="H121">DATEDIF2(B121,C121,"m")</f>
        <v>8</v>
      </c>
      <c r="I121">
        <v>8</v>
      </c>
      <c r="J121" t="str">
        <f t="shared" si="11"/>
        <v>PASS</v>
      </c>
      <c r="K121" cm="1">
        <f t="array" ref="K121">DATEDIF2(B121,C121,"d")</f>
        <v>259</v>
      </c>
      <c r="L121">
        <v>259</v>
      </c>
      <c r="M121" t="str">
        <f t="shared" si="12"/>
        <v>PASS</v>
      </c>
      <c r="N121" cm="1">
        <f t="array" ref="N121">DATEDIF2(B121,C121,"ym")</f>
        <v>8</v>
      </c>
      <c r="O121">
        <v>8</v>
      </c>
      <c r="P121" t="str">
        <f t="shared" si="13"/>
        <v>PASS</v>
      </c>
      <c r="Q121" cm="1">
        <f t="array" ref="Q121">DATEDIF2(B121,C121,"yd")</f>
        <v>259</v>
      </c>
      <c r="R121">
        <v>259</v>
      </c>
      <c r="S121" t="str">
        <f t="shared" si="14"/>
        <v>PASS</v>
      </c>
      <c r="T121" cm="1">
        <f t="array" ref="T121">DATEDIF2(B121,C121,"md")</f>
        <v>16</v>
      </c>
      <c r="U121">
        <v>16</v>
      </c>
      <c r="V121" t="str">
        <f t="shared" si="15"/>
        <v>PASS</v>
      </c>
      <c r="W121" t="b">
        <f>COUNTIF(E121:V121,"PASS")&lt;&gt;6</f>
        <v>0</v>
      </c>
    </row>
    <row r="122" spans="1:23">
      <c r="A122">
        <v>121</v>
      </c>
      <c r="B122" s="2">
        <v>45686</v>
      </c>
      <c r="C122" s="2">
        <v>45976</v>
      </c>
      <c r="D122" t="s">
        <v>11</v>
      </c>
      <c r="E122" cm="1">
        <f t="array" ref="E122">DATEDIF2(B122,C122,"y")</f>
        <v>0</v>
      </c>
      <c r="F122">
        <v>0</v>
      </c>
      <c r="G122" t="str">
        <f t="shared" si="10"/>
        <v>PASS</v>
      </c>
      <c r="H122" cm="1">
        <f t="array" ref="H122">DATEDIF2(B122,C122,"m")</f>
        <v>9</v>
      </c>
      <c r="I122">
        <v>9</v>
      </c>
      <c r="J122" t="str">
        <f t="shared" si="11"/>
        <v>PASS</v>
      </c>
      <c r="K122" cm="1">
        <f t="array" ref="K122">DATEDIF2(B122,C122,"d")</f>
        <v>290</v>
      </c>
      <c r="L122">
        <v>290</v>
      </c>
      <c r="M122" t="str">
        <f t="shared" si="12"/>
        <v>PASS</v>
      </c>
      <c r="N122" cm="1">
        <f t="array" ref="N122">DATEDIF2(B122,C122,"ym")</f>
        <v>9</v>
      </c>
      <c r="O122">
        <v>9</v>
      </c>
      <c r="P122" t="str">
        <f t="shared" si="13"/>
        <v>PASS</v>
      </c>
      <c r="Q122" cm="1">
        <f t="array" ref="Q122">DATEDIF2(B122,C122,"yd")</f>
        <v>290</v>
      </c>
      <c r="R122">
        <v>290</v>
      </c>
      <c r="S122" t="str">
        <f t="shared" si="14"/>
        <v>PASS</v>
      </c>
      <c r="T122" cm="1">
        <f t="array" ref="T122">DATEDIF2(B122,C122,"md")</f>
        <v>17</v>
      </c>
      <c r="U122">
        <v>17</v>
      </c>
      <c r="V122" t="str">
        <f t="shared" si="15"/>
        <v>PASS</v>
      </c>
      <c r="W122" t="b">
        <f t="shared" ref="W122:W124" si="21">COUNTIF(E122:V122,"PASS")&lt;&gt;6</f>
        <v>0</v>
      </c>
    </row>
    <row r="123" spans="1:23">
      <c r="A123">
        <v>122</v>
      </c>
      <c r="B123" s="2">
        <v>45686</v>
      </c>
      <c r="C123" s="2">
        <v>46006</v>
      </c>
      <c r="D123" t="s">
        <v>11</v>
      </c>
      <c r="E123" cm="1">
        <f t="array" ref="E123">DATEDIF2(B123,C123,"y")</f>
        <v>0</v>
      </c>
      <c r="F123">
        <v>0</v>
      </c>
      <c r="G123" t="str">
        <f t="shared" si="10"/>
        <v>PASS</v>
      </c>
      <c r="H123" cm="1">
        <f t="array" ref="H123">DATEDIF2(B123,C123,"m")</f>
        <v>10</v>
      </c>
      <c r="I123">
        <v>10</v>
      </c>
      <c r="J123" t="str">
        <f t="shared" si="11"/>
        <v>PASS</v>
      </c>
      <c r="K123" cm="1">
        <f t="array" ref="K123">DATEDIF2(B123,C123,"d")</f>
        <v>320</v>
      </c>
      <c r="L123">
        <v>320</v>
      </c>
      <c r="M123" t="str">
        <f t="shared" si="12"/>
        <v>PASS</v>
      </c>
      <c r="N123" cm="1">
        <f t="array" ref="N123">DATEDIF2(B123,C123,"ym")</f>
        <v>10</v>
      </c>
      <c r="O123">
        <v>10</v>
      </c>
      <c r="P123" t="str">
        <f t="shared" si="13"/>
        <v>PASS</v>
      </c>
      <c r="Q123" cm="1">
        <f t="array" ref="Q123">DATEDIF2(B123,C123,"yd")</f>
        <v>320</v>
      </c>
      <c r="R123">
        <v>320</v>
      </c>
      <c r="S123" t="str">
        <f t="shared" si="14"/>
        <v>PASS</v>
      </c>
      <c r="T123" cm="1">
        <f t="array" ref="T123">DATEDIF2(B123,C123,"md")</f>
        <v>16</v>
      </c>
      <c r="U123">
        <v>16</v>
      </c>
      <c r="V123" t="str">
        <f t="shared" si="15"/>
        <v>PASS</v>
      </c>
      <c r="W123" t="b">
        <f t="shared" si="21"/>
        <v>0</v>
      </c>
    </row>
    <row r="124" spans="1:23">
      <c r="A124">
        <v>123</v>
      </c>
      <c r="B124" s="2">
        <v>45687</v>
      </c>
      <c r="C124" s="2">
        <v>45703</v>
      </c>
      <c r="D124" t="s">
        <v>11</v>
      </c>
      <c r="E124" cm="1">
        <f t="array" ref="E124">DATEDIF2(B124,C124,"y")</f>
        <v>0</v>
      </c>
      <c r="F124">
        <v>0</v>
      </c>
      <c r="G124" t="str">
        <f t="shared" si="10"/>
        <v>PASS</v>
      </c>
      <c r="H124" cm="1">
        <f t="array" ref="H124">DATEDIF2(B124,C124,"m")</f>
        <v>0</v>
      </c>
      <c r="I124">
        <v>0</v>
      </c>
      <c r="J124" t="str">
        <f t="shared" si="11"/>
        <v>PASS</v>
      </c>
      <c r="K124" cm="1">
        <f t="array" ref="K124">DATEDIF2(B124,C124,"d")</f>
        <v>16</v>
      </c>
      <c r="L124">
        <v>16</v>
      </c>
      <c r="M124" t="str">
        <f t="shared" si="12"/>
        <v>PASS</v>
      </c>
      <c r="N124" cm="1">
        <f t="array" ref="N124">DATEDIF2(B124,C124,"ym")</f>
        <v>0</v>
      </c>
      <c r="O124">
        <v>0</v>
      </c>
      <c r="P124" t="str">
        <f t="shared" si="13"/>
        <v>PASS</v>
      </c>
      <c r="Q124" cm="1">
        <f t="array" ref="Q124">DATEDIF2(B124,C124,"yd")</f>
        <v>16</v>
      </c>
      <c r="R124">
        <v>16</v>
      </c>
      <c r="S124" t="str">
        <f t="shared" si="14"/>
        <v>PASS</v>
      </c>
      <c r="T124" cm="1">
        <f t="array" ref="T124">DATEDIF2(B124,C124,"md")</f>
        <v>16</v>
      </c>
      <c r="U124">
        <v>16</v>
      </c>
      <c r="V124" t="str">
        <f t="shared" si="15"/>
        <v>PASS</v>
      </c>
      <c r="W124" t="b">
        <f t="shared" si="21"/>
        <v>0</v>
      </c>
    </row>
    <row r="125" spans="1:23">
      <c r="A125">
        <v>124</v>
      </c>
      <c r="B125" s="2">
        <v>45687</v>
      </c>
      <c r="C125" s="2">
        <v>45731</v>
      </c>
      <c r="D125" t="s">
        <v>11</v>
      </c>
      <c r="E125" cm="1">
        <f t="array" ref="E125">DATEDIF2(B125,C125,"y")</f>
        <v>0</v>
      </c>
      <c r="F125">
        <v>0</v>
      </c>
      <c r="G125" t="str">
        <f t="shared" si="10"/>
        <v>PASS</v>
      </c>
      <c r="H125" cm="1">
        <f t="array" ref="H125">DATEDIF2(B125,C125,"m")</f>
        <v>1</v>
      </c>
      <c r="I125">
        <v>1</v>
      </c>
      <c r="J125" t="str">
        <f t="shared" si="11"/>
        <v>PASS</v>
      </c>
      <c r="K125" cm="1">
        <f t="array" ref="K125">DATEDIF2(B125,C125,"d")</f>
        <v>44</v>
      </c>
      <c r="L125">
        <v>44</v>
      </c>
      <c r="M125" t="str">
        <f t="shared" si="12"/>
        <v>PASS</v>
      </c>
      <c r="N125" cm="1">
        <f t="array" ref="N125">DATEDIF2(B125,C125,"ym")</f>
        <v>1</v>
      </c>
      <c r="O125">
        <v>1</v>
      </c>
      <c r="P125" t="str">
        <f t="shared" si="13"/>
        <v>PASS</v>
      </c>
      <c r="Q125" cm="1">
        <f t="array" ref="Q125">DATEDIF2(B125,C125,"yd")</f>
        <v>44</v>
      </c>
      <c r="R125">
        <v>44</v>
      </c>
      <c r="S125" t="str">
        <f t="shared" si="14"/>
        <v>PASS</v>
      </c>
      <c r="T125" cm="1">
        <f t="array" ref="T125">DATEDIF2(B125,C125,"md")</f>
        <v>15</v>
      </c>
      <c r="U125">
        <v>15</v>
      </c>
      <c r="V125" t="str">
        <f t="shared" si="15"/>
        <v>PASS</v>
      </c>
      <c r="W125" t="b">
        <f>COUNTIF(E125:V125,"PASS")&lt;&gt;6</f>
        <v>0</v>
      </c>
    </row>
    <row r="126" spans="1:23">
      <c r="A126">
        <v>125</v>
      </c>
      <c r="B126" s="2">
        <v>45687</v>
      </c>
      <c r="C126" s="2">
        <v>45762</v>
      </c>
      <c r="D126" t="s">
        <v>11</v>
      </c>
      <c r="E126" cm="1">
        <f t="array" ref="E126">DATEDIF2(B126,C126,"y")</f>
        <v>0</v>
      </c>
      <c r="F126">
        <v>0</v>
      </c>
      <c r="G126" t="str">
        <f t="shared" si="10"/>
        <v>PASS</v>
      </c>
      <c r="H126" cm="1">
        <f t="array" ref="H126">DATEDIF2(B126,C126,"m")</f>
        <v>2</v>
      </c>
      <c r="I126">
        <v>2</v>
      </c>
      <c r="J126" t="str">
        <f t="shared" si="11"/>
        <v>PASS</v>
      </c>
      <c r="K126" cm="1">
        <f t="array" ref="K126">DATEDIF2(B126,C126,"d")</f>
        <v>75</v>
      </c>
      <c r="L126">
        <v>75</v>
      </c>
      <c r="M126" t="str">
        <f t="shared" si="12"/>
        <v>PASS</v>
      </c>
      <c r="N126" cm="1">
        <f t="array" ref="N126">DATEDIF2(B126,C126,"ym")</f>
        <v>2</v>
      </c>
      <c r="O126">
        <v>2</v>
      </c>
      <c r="P126" t="str">
        <f t="shared" si="13"/>
        <v>PASS</v>
      </c>
      <c r="Q126" cm="1">
        <f t="array" ref="Q126">DATEDIF2(B126,C126,"yd")</f>
        <v>75</v>
      </c>
      <c r="R126">
        <v>75</v>
      </c>
      <c r="S126" t="str">
        <f t="shared" si="14"/>
        <v>PASS</v>
      </c>
      <c r="T126" cm="1">
        <f t="array" ref="T126">DATEDIF2(B126,C126,"md")</f>
        <v>16</v>
      </c>
      <c r="U126">
        <v>16</v>
      </c>
      <c r="V126" t="str">
        <f t="shared" si="15"/>
        <v>PASS</v>
      </c>
      <c r="W126" t="b">
        <f>COUNTIF(E126:V126,"PASS")&lt;&gt;6</f>
        <v>0</v>
      </c>
    </row>
    <row r="127" spans="1:23">
      <c r="A127">
        <v>126</v>
      </c>
      <c r="B127" s="2">
        <v>45687</v>
      </c>
      <c r="C127" s="2">
        <v>45792</v>
      </c>
      <c r="D127" t="s">
        <v>11</v>
      </c>
      <c r="E127" cm="1">
        <f t="array" ref="E127">DATEDIF2(B127,C127,"y")</f>
        <v>0</v>
      </c>
      <c r="F127">
        <v>0</v>
      </c>
      <c r="G127" t="str">
        <f t="shared" si="10"/>
        <v>PASS</v>
      </c>
      <c r="H127" cm="1">
        <f t="array" ref="H127">DATEDIF2(B127,C127,"m")</f>
        <v>3</v>
      </c>
      <c r="I127">
        <v>3</v>
      </c>
      <c r="J127" t="str">
        <f t="shared" si="11"/>
        <v>PASS</v>
      </c>
      <c r="K127" cm="1">
        <f t="array" ref="K127">DATEDIF2(B127,C127,"d")</f>
        <v>105</v>
      </c>
      <c r="L127">
        <v>105</v>
      </c>
      <c r="M127" t="str">
        <f t="shared" si="12"/>
        <v>PASS</v>
      </c>
      <c r="N127" cm="1">
        <f t="array" ref="N127">DATEDIF2(B127,C127,"ym")</f>
        <v>3</v>
      </c>
      <c r="O127">
        <v>3</v>
      </c>
      <c r="P127" t="str">
        <f t="shared" si="13"/>
        <v>PASS</v>
      </c>
      <c r="Q127" cm="1">
        <f t="array" ref="Q127">DATEDIF2(B127,C127,"yd")</f>
        <v>105</v>
      </c>
      <c r="R127">
        <v>105</v>
      </c>
      <c r="S127" t="str">
        <f t="shared" si="14"/>
        <v>PASS</v>
      </c>
      <c r="T127" cm="1">
        <f t="array" ref="T127">DATEDIF2(B127,C127,"md")</f>
        <v>15</v>
      </c>
      <c r="U127">
        <v>15</v>
      </c>
      <c r="V127" t="str">
        <f t="shared" si="15"/>
        <v>PASS</v>
      </c>
      <c r="W127" t="b">
        <f t="shared" ref="W127:W144" si="22">COUNTIF(E127:V127,"PASS")&lt;&gt;6</f>
        <v>0</v>
      </c>
    </row>
    <row r="128" spans="1:23">
      <c r="A128">
        <v>127</v>
      </c>
      <c r="B128" s="2">
        <v>45687</v>
      </c>
      <c r="C128" s="2">
        <v>45823</v>
      </c>
      <c r="D128" t="s">
        <v>11</v>
      </c>
      <c r="E128" cm="1">
        <f t="array" ref="E128">DATEDIF2(B128,C128,"y")</f>
        <v>0</v>
      </c>
      <c r="F128">
        <v>0</v>
      </c>
      <c r="G128" t="str">
        <f t="shared" si="10"/>
        <v>PASS</v>
      </c>
      <c r="H128" cm="1">
        <f t="array" ref="H128">DATEDIF2(B128,C128,"m")</f>
        <v>4</v>
      </c>
      <c r="I128">
        <v>4</v>
      </c>
      <c r="J128" t="str">
        <f t="shared" si="11"/>
        <v>PASS</v>
      </c>
      <c r="K128" cm="1">
        <f t="array" ref="K128">DATEDIF2(B128,C128,"d")</f>
        <v>136</v>
      </c>
      <c r="L128">
        <v>136</v>
      </c>
      <c r="M128" t="str">
        <f t="shared" si="12"/>
        <v>PASS</v>
      </c>
      <c r="N128" cm="1">
        <f t="array" ref="N128">DATEDIF2(B128,C128,"ym")</f>
        <v>4</v>
      </c>
      <c r="O128">
        <v>4</v>
      </c>
      <c r="P128" t="str">
        <f t="shared" si="13"/>
        <v>PASS</v>
      </c>
      <c r="Q128" cm="1">
        <f t="array" ref="Q128">DATEDIF2(B128,C128,"yd")</f>
        <v>136</v>
      </c>
      <c r="R128">
        <v>136</v>
      </c>
      <c r="S128" t="str">
        <f t="shared" si="14"/>
        <v>PASS</v>
      </c>
      <c r="T128" cm="1">
        <f t="array" ref="T128">DATEDIF2(B128,C128,"md")</f>
        <v>16</v>
      </c>
      <c r="U128">
        <v>16</v>
      </c>
      <c r="V128" t="str">
        <f t="shared" si="15"/>
        <v>PASS</v>
      </c>
      <c r="W128" t="b">
        <f t="shared" si="22"/>
        <v>0</v>
      </c>
    </row>
    <row r="129" spans="1:25">
      <c r="A129">
        <v>128</v>
      </c>
      <c r="B129" s="2">
        <v>45687</v>
      </c>
      <c r="C129" s="2">
        <v>45853</v>
      </c>
      <c r="D129" t="s">
        <v>11</v>
      </c>
      <c r="E129" cm="1">
        <f t="array" ref="E129">DATEDIF2(B129,C129,"y")</f>
        <v>0</v>
      </c>
      <c r="F129">
        <v>0</v>
      </c>
      <c r="G129" t="str">
        <f t="shared" si="10"/>
        <v>PASS</v>
      </c>
      <c r="H129" cm="1">
        <f t="array" ref="H129">DATEDIF2(B129,C129,"m")</f>
        <v>5</v>
      </c>
      <c r="I129">
        <v>5</v>
      </c>
      <c r="J129" t="str">
        <f t="shared" si="11"/>
        <v>PASS</v>
      </c>
      <c r="K129" cm="1">
        <f t="array" ref="K129">DATEDIF2(B129,C129,"d")</f>
        <v>166</v>
      </c>
      <c r="L129">
        <v>166</v>
      </c>
      <c r="M129" t="str">
        <f t="shared" si="12"/>
        <v>PASS</v>
      </c>
      <c r="N129" cm="1">
        <f t="array" ref="N129">DATEDIF2(B129,C129,"ym")</f>
        <v>5</v>
      </c>
      <c r="O129">
        <v>5</v>
      </c>
      <c r="P129" t="str">
        <f t="shared" si="13"/>
        <v>PASS</v>
      </c>
      <c r="Q129" cm="1">
        <f t="array" ref="Q129">DATEDIF2(B129,C129,"yd")</f>
        <v>166</v>
      </c>
      <c r="R129">
        <v>166</v>
      </c>
      <c r="S129" t="str">
        <f t="shared" si="14"/>
        <v>PASS</v>
      </c>
      <c r="T129" cm="1">
        <f t="array" ref="T129">DATEDIF2(B129,C129,"md")</f>
        <v>15</v>
      </c>
      <c r="U129">
        <v>15</v>
      </c>
      <c r="V129" t="str">
        <f t="shared" si="15"/>
        <v>PASS</v>
      </c>
      <c r="W129" t="b">
        <f t="shared" si="22"/>
        <v>0</v>
      </c>
    </row>
    <row r="130" spans="1:25">
      <c r="A130">
        <v>129</v>
      </c>
      <c r="B130" s="2">
        <v>45687</v>
      </c>
      <c r="C130" s="2">
        <v>45884</v>
      </c>
      <c r="D130" t="s">
        <v>11</v>
      </c>
      <c r="E130" cm="1">
        <f t="array" ref="E130">DATEDIF2(B130,C130,"y")</f>
        <v>0</v>
      </c>
      <c r="F130">
        <v>0</v>
      </c>
      <c r="G130" t="str">
        <f t="shared" ref="G130:G193" si="23">IF(E130=F130,"PASS","FAIL")</f>
        <v>PASS</v>
      </c>
      <c r="H130" cm="1">
        <f t="array" ref="H130">DATEDIF2(B130,C130,"m")</f>
        <v>6</v>
      </c>
      <c r="I130">
        <v>6</v>
      </c>
      <c r="J130" t="str">
        <f t="shared" ref="J130:J193" si="24">IF(H130=I130,"PASS","FAIL")</f>
        <v>PASS</v>
      </c>
      <c r="K130" cm="1">
        <f t="array" ref="K130">DATEDIF2(B130,C130,"d")</f>
        <v>197</v>
      </c>
      <c r="L130">
        <v>197</v>
      </c>
      <c r="M130" t="str">
        <f t="shared" ref="M130:M193" si="25">IF(K130=L130,"PASS","FAIL")</f>
        <v>PASS</v>
      </c>
      <c r="N130" cm="1">
        <f t="array" ref="N130">DATEDIF2(B130,C130,"ym")</f>
        <v>6</v>
      </c>
      <c r="O130">
        <v>6</v>
      </c>
      <c r="P130" t="str">
        <f t="shared" ref="P130:P193" si="26">IF(N130=O130,"PASS","FAIL")</f>
        <v>PASS</v>
      </c>
      <c r="Q130" cm="1">
        <f t="array" ref="Q130">DATEDIF2(B130,C130,"yd")</f>
        <v>197</v>
      </c>
      <c r="R130">
        <v>197</v>
      </c>
      <c r="S130" t="str">
        <f t="shared" ref="S130:S193" si="27">IF(Q130=R130,"PASS","FAIL")</f>
        <v>PASS</v>
      </c>
      <c r="T130" cm="1">
        <f t="array" ref="T130">DATEDIF2(B130,C130,"md")</f>
        <v>16</v>
      </c>
      <c r="U130">
        <v>16</v>
      </c>
      <c r="V130" t="str">
        <f t="shared" ref="V130:V193" si="28">IF(T130=U130,"PASS","FAIL")</f>
        <v>PASS</v>
      </c>
      <c r="W130" t="b">
        <f t="shared" si="22"/>
        <v>0</v>
      </c>
    </row>
    <row r="131" spans="1:25">
      <c r="A131">
        <v>130</v>
      </c>
      <c r="B131" s="2">
        <v>45687</v>
      </c>
      <c r="C131" s="2">
        <v>45915</v>
      </c>
      <c r="D131" t="s">
        <v>11</v>
      </c>
      <c r="E131" cm="1">
        <f t="array" ref="E131">DATEDIF2(B131,C131,"y")</f>
        <v>0</v>
      </c>
      <c r="F131">
        <v>0</v>
      </c>
      <c r="G131" t="str">
        <f t="shared" si="23"/>
        <v>PASS</v>
      </c>
      <c r="H131" cm="1">
        <f t="array" ref="H131">DATEDIF2(B131,C131,"m")</f>
        <v>7</v>
      </c>
      <c r="I131">
        <v>7</v>
      </c>
      <c r="J131" t="str">
        <f t="shared" si="24"/>
        <v>PASS</v>
      </c>
      <c r="K131" cm="1">
        <f t="array" ref="K131">DATEDIF2(B131,C131,"d")</f>
        <v>228</v>
      </c>
      <c r="L131">
        <v>228</v>
      </c>
      <c r="M131" t="str">
        <f t="shared" si="25"/>
        <v>PASS</v>
      </c>
      <c r="N131" cm="1">
        <f t="array" ref="N131">DATEDIF2(B131,C131,"ym")</f>
        <v>7</v>
      </c>
      <c r="O131">
        <v>7</v>
      </c>
      <c r="P131" t="str">
        <f t="shared" si="26"/>
        <v>PASS</v>
      </c>
      <c r="Q131" cm="1">
        <f t="array" ref="Q131">DATEDIF2(B131,C131,"yd")</f>
        <v>228</v>
      </c>
      <c r="R131">
        <v>228</v>
      </c>
      <c r="S131" t="str">
        <f t="shared" si="27"/>
        <v>PASS</v>
      </c>
      <c r="T131" cm="1">
        <f t="array" ref="T131">DATEDIF2(B131,C131,"md")</f>
        <v>16</v>
      </c>
      <c r="U131">
        <v>16</v>
      </c>
      <c r="V131" t="str">
        <f t="shared" si="28"/>
        <v>PASS</v>
      </c>
      <c r="W131" t="b">
        <f t="shared" si="22"/>
        <v>0</v>
      </c>
    </row>
    <row r="132" spans="1:25">
      <c r="A132">
        <v>131</v>
      </c>
      <c r="B132" s="2">
        <v>45687</v>
      </c>
      <c r="C132" s="2">
        <v>45945</v>
      </c>
      <c r="D132" t="s">
        <v>11</v>
      </c>
      <c r="E132" cm="1">
        <f t="array" ref="E132">DATEDIF2(B132,C132,"y")</f>
        <v>0</v>
      </c>
      <c r="F132">
        <v>0</v>
      </c>
      <c r="G132" t="str">
        <f t="shared" si="23"/>
        <v>PASS</v>
      </c>
      <c r="H132" cm="1">
        <f t="array" ref="H132">DATEDIF2(B132,C132,"m")</f>
        <v>8</v>
      </c>
      <c r="I132">
        <v>8</v>
      </c>
      <c r="J132" t="str">
        <f t="shared" si="24"/>
        <v>PASS</v>
      </c>
      <c r="K132" cm="1">
        <f t="array" ref="K132">DATEDIF2(B132,C132,"d")</f>
        <v>258</v>
      </c>
      <c r="L132">
        <v>258</v>
      </c>
      <c r="M132" t="str">
        <f t="shared" si="25"/>
        <v>PASS</v>
      </c>
      <c r="N132" cm="1">
        <f t="array" ref="N132">DATEDIF2(B132,C132,"ym")</f>
        <v>8</v>
      </c>
      <c r="O132">
        <v>8</v>
      </c>
      <c r="P132" t="str">
        <f t="shared" si="26"/>
        <v>PASS</v>
      </c>
      <c r="Q132" cm="1">
        <f t="array" ref="Q132">DATEDIF2(B132,C132,"yd")</f>
        <v>258</v>
      </c>
      <c r="R132">
        <v>258</v>
      </c>
      <c r="S132" t="str">
        <f t="shared" si="27"/>
        <v>PASS</v>
      </c>
      <c r="T132" cm="1">
        <f t="array" ref="T132">DATEDIF2(B132,C132,"md")</f>
        <v>15</v>
      </c>
      <c r="U132">
        <v>15</v>
      </c>
      <c r="V132" t="str">
        <f t="shared" si="28"/>
        <v>PASS</v>
      </c>
      <c r="W132" t="b">
        <f t="shared" si="22"/>
        <v>0</v>
      </c>
    </row>
    <row r="133" spans="1:25">
      <c r="A133">
        <v>132</v>
      </c>
      <c r="B133" s="2">
        <v>45687</v>
      </c>
      <c r="C133" s="2">
        <v>45976</v>
      </c>
      <c r="D133" t="s">
        <v>11</v>
      </c>
      <c r="E133" cm="1">
        <f t="array" ref="E133">DATEDIF2(B133,C133,"y")</f>
        <v>0</v>
      </c>
      <c r="F133">
        <v>0</v>
      </c>
      <c r="G133" t="str">
        <f t="shared" si="23"/>
        <v>PASS</v>
      </c>
      <c r="H133" cm="1">
        <f t="array" ref="H133">DATEDIF2(B133,C133,"m")</f>
        <v>9</v>
      </c>
      <c r="I133">
        <v>9</v>
      </c>
      <c r="J133" t="str">
        <f t="shared" si="24"/>
        <v>PASS</v>
      </c>
      <c r="K133" cm="1">
        <f t="array" ref="K133">DATEDIF2(B133,C133,"d")</f>
        <v>289</v>
      </c>
      <c r="L133">
        <v>289</v>
      </c>
      <c r="M133" t="str">
        <f t="shared" si="25"/>
        <v>PASS</v>
      </c>
      <c r="N133" cm="1">
        <f t="array" ref="N133">DATEDIF2(B133,C133,"ym")</f>
        <v>9</v>
      </c>
      <c r="O133">
        <v>9</v>
      </c>
      <c r="P133" t="str">
        <f t="shared" si="26"/>
        <v>PASS</v>
      </c>
      <c r="Q133" cm="1">
        <f t="array" ref="Q133">DATEDIF2(B133,C133,"yd")</f>
        <v>289</v>
      </c>
      <c r="R133">
        <v>289</v>
      </c>
      <c r="S133" t="str">
        <f t="shared" si="27"/>
        <v>PASS</v>
      </c>
      <c r="T133" cm="1">
        <f t="array" ref="T133">DATEDIF2(B133,C133,"md")</f>
        <v>16</v>
      </c>
      <c r="U133">
        <v>16</v>
      </c>
      <c r="V133" t="str">
        <f t="shared" si="28"/>
        <v>PASS</v>
      </c>
      <c r="W133" t="b">
        <f t="shared" si="22"/>
        <v>0</v>
      </c>
    </row>
    <row r="134" spans="1:25">
      <c r="A134">
        <v>133</v>
      </c>
      <c r="B134" s="2">
        <v>45687</v>
      </c>
      <c r="C134" s="2">
        <v>46006</v>
      </c>
      <c r="D134" t="s">
        <v>11</v>
      </c>
      <c r="E134" cm="1">
        <f t="array" ref="E134">DATEDIF2(B134,C134,"y")</f>
        <v>0</v>
      </c>
      <c r="F134">
        <v>0</v>
      </c>
      <c r="G134" t="str">
        <f t="shared" si="23"/>
        <v>PASS</v>
      </c>
      <c r="H134" cm="1">
        <f t="array" ref="H134">DATEDIF2(B134,C134,"m")</f>
        <v>10</v>
      </c>
      <c r="I134">
        <v>10</v>
      </c>
      <c r="J134" t="str">
        <f t="shared" si="24"/>
        <v>PASS</v>
      </c>
      <c r="K134" cm="1">
        <f t="array" ref="K134">DATEDIF2(B134,C134,"d")</f>
        <v>319</v>
      </c>
      <c r="L134">
        <v>319</v>
      </c>
      <c r="M134" t="str">
        <f t="shared" si="25"/>
        <v>PASS</v>
      </c>
      <c r="N134" cm="1">
        <f t="array" ref="N134">DATEDIF2(B134,C134,"ym")</f>
        <v>10</v>
      </c>
      <c r="O134">
        <v>10</v>
      </c>
      <c r="P134" t="str">
        <f t="shared" si="26"/>
        <v>PASS</v>
      </c>
      <c r="Q134" cm="1">
        <f t="array" ref="Q134">DATEDIF2(B134,C134,"yd")</f>
        <v>319</v>
      </c>
      <c r="R134">
        <v>319</v>
      </c>
      <c r="S134" t="str">
        <f t="shared" si="27"/>
        <v>PASS</v>
      </c>
      <c r="T134" cm="1">
        <f t="array" ref="T134">DATEDIF2(B134,C134,"md")</f>
        <v>15</v>
      </c>
      <c r="U134">
        <v>15</v>
      </c>
      <c r="V134" t="str">
        <f t="shared" si="28"/>
        <v>PASS</v>
      </c>
      <c r="W134" t="b">
        <f t="shared" si="22"/>
        <v>0</v>
      </c>
    </row>
    <row r="135" spans="1:25">
      <c r="A135">
        <v>134</v>
      </c>
      <c r="B135" s="2">
        <v>45688</v>
      </c>
      <c r="C135" s="2">
        <v>45703</v>
      </c>
      <c r="D135" t="s">
        <v>11</v>
      </c>
      <c r="E135" cm="1">
        <f t="array" ref="E135">DATEDIF2(B135,C135,"y")</f>
        <v>0</v>
      </c>
      <c r="F135">
        <v>0</v>
      </c>
      <c r="G135" t="str">
        <f t="shared" si="23"/>
        <v>PASS</v>
      </c>
      <c r="H135" cm="1">
        <f t="array" ref="H135">DATEDIF2(B135,C135,"m")</f>
        <v>0</v>
      </c>
      <c r="I135">
        <v>0</v>
      </c>
      <c r="J135" t="str">
        <f t="shared" si="24"/>
        <v>PASS</v>
      </c>
      <c r="K135" cm="1">
        <f t="array" ref="K135">DATEDIF2(B135,C135,"d")</f>
        <v>15</v>
      </c>
      <c r="L135">
        <v>15</v>
      </c>
      <c r="M135" t="str">
        <f t="shared" si="25"/>
        <v>PASS</v>
      </c>
      <c r="N135" cm="1">
        <f t="array" ref="N135">DATEDIF2(B135,C135,"ym")</f>
        <v>0</v>
      </c>
      <c r="O135">
        <v>0</v>
      </c>
      <c r="P135" t="str">
        <f t="shared" si="26"/>
        <v>PASS</v>
      </c>
      <c r="Q135" cm="1">
        <f t="array" ref="Q135">DATEDIF2(B135,C135,"yd")</f>
        <v>15</v>
      </c>
      <c r="R135">
        <v>15</v>
      </c>
      <c r="S135" t="str">
        <f t="shared" si="27"/>
        <v>PASS</v>
      </c>
      <c r="T135" cm="1">
        <f t="array" ref="T135">DATEDIF2(B135,C135,"md")</f>
        <v>15</v>
      </c>
      <c r="U135">
        <v>15</v>
      </c>
      <c r="V135" t="str">
        <f t="shared" si="28"/>
        <v>PASS</v>
      </c>
      <c r="W135" t="b">
        <f t="shared" si="22"/>
        <v>0</v>
      </c>
    </row>
    <row r="136" spans="1:25">
      <c r="A136">
        <v>135</v>
      </c>
      <c r="B136" s="2">
        <v>45688</v>
      </c>
      <c r="C136" s="2">
        <v>45731</v>
      </c>
      <c r="D136" t="s">
        <v>11</v>
      </c>
      <c r="E136" cm="1">
        <f t="array" ref="E136">DATEDIF2(B136,C136,"y")</f>
        <v>0</v>
      </c>
      <c r="F136">
        <v>0</v>
      </c>
      <c r="G136" t="str">
        <f t="shared" si="23"/>
        <v>PASS</v>
      </c>
      <c r="H136" cm="1">
        <f t="array" ref="H136">DATEDIF2(B136,C136,"m")</f>
        <v>1</v>
      </c>
      <c r="I136">
        <v>1</v>
      </c>
      <c r="J136" t="str">
        <f t="shared" si="24"/>
        <v>PASS</v>
      </c>
      <c r="K136" cm="1">
        <f t="array" ref="K136">DATEDIF2(B136,C136,"d")</f>
        <v>43</v>
      </c>
      <c r="L136">
        <v>43</v>
      </c>
      <c r="M136" t="str">
        <f t="shared" si="25"/>
        <v>PASS</v>
      </c>
      <c r="N136" cm="1">
        <f t="array" ref="N136">DATEDIF2(B136,C136,"ym")</f>
        <v>1</v>
      </c>
      <c r="O136">
        <v>1</v>
      </c>
      <c r="P136" t="str">
        <f t="shared" si="26"/>
        <v>PASS</v>
      </c>
      <c r="Q136" cm="1">
        <f t="array" ref="Q136">DATEDIF2(B136,C136,"yd")</f>
        <v>43</v>
      </c>
      <c r="R136">
        <v>43</v>
      </c>
      <c r="S136" t="str">
        <f t="shared" si="27"/>
        <v>PASS</v>
      </c>
      <c r="T136" cm="1">
        <f t="array" ref="T136">DATEDIF2(B136,C136,"md")</f>
        <v>15</v>
      </c>
      <c r="U136">
        <v>15</v>
      </c>
      <c r="V136" t="str">
        <f t="shared" si="28"/>
        <v>PASS</v>
      </c>
      <c r="W136" t="b">
        <f t="shared" si="22"/>
        <v>0</v>
      </c>
    </row>
    <row r="137" spans="1:25">
      <c r="A137">
        <v>136</v>
      </c>
      <c r="B137" s="2">
        <v>45688</v>
      </c>
      <c r="C137" s="2">
        <v>45762</v>
      </c>
      <c r="D137" t="s">
        <v>11</v>
      </c>
      <c r="E137" cm="1">
        <f t="array" ref="E137">DATEDIF2(B137,C137,"y")</f>
        <v>0</v>
      </c>
      <c r="F137">
        <v>0</v>
      </c>
      <c r="G137" t="str">
        <f t="shared" si="23"/>
        <v>PASS</v>
      </c>
      <c r="H137" cm="1">
        <f t="array" ref="H137">DATEDIF2(B137,C137,"m")</f>
        <v>2</v>
      </c>
      <c r="I137">
        <v>2</v>
      </c>
      <c r="J137" t="str">
        <f t="shared" si="24"/>
        <v>PASS</v>
      </c>
      <c r="K137" cm="1">
        <f t="array" ref="K137">DATEDIF2(B137,C137,"d")</f>
        <v>74</v>
      </c>
      <c r="L137">
        <v>74</v>
      </c>
      <c r="M137" t="str">
        <f t="shared" si="25"/>
        <v>PASS</v>
      </c>
      <c r="N137" cm="1">
        <f t="array" ref="N137">DATEDIF2(B137,C137,"ym")</f>
        <v>2</v>
      </c>
      <c r="O137">
        <v>2</v>
      </c>
      <c r="P137" t="str">
        <f t="shared" si="26"/>
        <v>PASS</v>
      </c>
      <c r="Q137" cm="1">
        <f t="array" ref="Q137">DATEDIF2(B137,C137,"yd")</f>
        <v>74</v>
      </c>
      <c r="R137">
        <v>74</v>
      </c>
      <c r="S137" t="str">
        <f t="shared" si="27"/>
        <v>PASS</v>
      </c>
      <c r="T137" cm="1">
        <f t="array" ref="T137">DATEDIF2(B137,C137,"md")</f>
        <v>15</v>
      </c>
      <c r="U137">
        <v>15</v>
      </c>
      <c r="V137" t="str">
        <f t="shared" si="28"/>
        <v>PASS</v>
      </c>
      <c r="W137" t="b">
        <f t="shared" si="22"/>
        <v>0</v>
      </c>
    </row>
    <row r="138" spans="1:25">
      <c r="A138">
        <v>137</v>
      </c>
      <c r="B138" s="2">
        <v>45688</v>
      </c>
      <c r="C138" s="2">
        <v>45792</v>
      </c>
      <c r="D138" t="s">
        <v>11</v>
      </c>
      <c r="E138" cm="1">
        <f t="array" ref="E138">DATEDIF2(B138,C138,"y")</f>
        <v>0</v>
      </c>
      <c r="F138">
        <v>0</v>
      </c>
      <c r="G138" t="str">
        <f t="shared" si="23"/>
        <v>PASS</v>
      </c>
      <c r="H138" cm="1">
        <f t="array" ref="H138">DATEDIF2(B138,C138,"m")</f>
        <v>3</v>
      </c>
      <c r="I138">
        <v>3</v>
      </c>
      <c r="J138" t="str">
        <f t="shared" si="24"/>
        <v>PASS</v>
      </c>
      <c r="K138" cm="1">
        <f t="array" ref="K138">DATEDIF2(B138,C138,"d")</f>
        <v>104</v>
      </c>
      <c r="L138">
        <v>104</v>
      </c>
      <c r="M138" t="str">
        <f t="shared" si="25"/>
        <v>PASS</v>
      </c>
      <c r="N138" cm="1">
        <f t="array" ref="N138">DATEDIF2(B138,C138,"ym")</f>
        <v>3</v>
      </c>
      <c r="O138">
        <v>3</v>
      </c>
      <c r="P138" t="str">
        <f t="shared" si="26"/>
        <v>PASS</v>
      </c>
      <c r="Q138" cm="1">
        <f t="array" ref="Q138">DATEDIF2(B138,C138,"yd")</f>
        <v>104</v>
      </c>
      <c r="R138">
        <v>104</v>
      </c>
      <c r="S138" t="str">
        <f t="shared" si="27"/>
        <v>PASS</v>
      </c>
      <c r="T138" cm="1">
        <f t="array" ref="T138">DATEDIF2(B138,C138,"md")</f>
        <v>15</v>
      </c>
      <c r="U138">
        <v>15</v>
      </c>
      <c r="V138" t="str">
        <f t="shared" si="28"/>
        <v>PASS</v>
      </c>
      <c r="W138" t="b">
        <f t="shared" si="22"/>
        <v>0</v>
      </c>
      <c r="Y138">
        <v>5</v>
      </c>
    </row>
    <row r="139" spans="1:25">
      <c r="A139">
        <v>138</v>
      </c>
      <c r="B139" s="2">
        <v>45688</v>
      </c>
      <c r="C139" s="2">
        <v>45823</v>
      </c>
      <c r="D139" t="s">
        <v>11</v>
      </c>
      <c r="E139" cm="1">
        <f t="array" ref="E139">DATEDIF2(B139,C139,"y")</f>
        <v>0</v>
      </c>
      <c r="F139">
        <v>0</v>
      </c>
      <c r="G139" t="str">
        <f t="shared" si="23"/>
        <v>PASS</v>
      </c>
      <c r="H139" cm="1">
        <f t="array" ref="H139">DATEDIF2(B139,C139,"m")</f>
        <v>4</v>
      </c>
      <c r="I139">
        <v>4</v>
      </c>
      <c r="J139" t="str">
        <f t="shared" si="24"/>
        <v>PASS</v>
      </c>
      <c r="K139" cm="1">
        <f t="array" ref="K139">DATEDIF2(B139,C139,"d")</f>
        <v>135</v>
      </c>
      <c r="L139">
        <v>135</v>
      </c>
      <c r="M139" t="str">
        <f t="shared" si="25"/>
        <v>PASS</v>
      </c>
      <c r="N139" cm="1">
        <f t="array" ref="N139">DATEDIF2(B139,C139,"ym")</f>
        <v>4</v>
      </c>
      <c r="O139">
        <v>4</v>
      </c>
      <c r="P139" t="str">
        <f t="shared" si="26"/>
        <v>PASS</v>
      </c>
      <c r="Q139" cm="1">
        <f t="array" ref="Q139">DATEDIF2(B139,C139,"yd")</f>
        <v>135</v>
      </c>
      <c r="R139">
        <v>135</v>
      </c>
      <c r="S139" t="str">
        <f t="shared" si="27"/>
        <v>PASS</v>
      </c>
      <c r="T139" cm="1">
        <f t="array" ref="T139">DATEDIF2(B139,C139,"md")</f>
        <v>15</v>
      </c>
      <c r="U139">
        <v>15</v>
      </c>
      <c r="V139" t="str">
        <f t="shared" si="28"/>
        <v>PASS</v>
      </c>
      <c r="W139" t="b">
        <f t="shared" si="22"/>
        <v>0</v>
      </c>
    </row>
    <row r="140" spans="1:25">
      <c r="A140">
        <v>139</v>
      </c>
      <c r="B140" s="2">
        <v>45688</v>
      </c>
      <c r="C140" s="2">
        <v>45853</v>
      </c>
      <c r="D140" t="s">
        <v>11</v>
      </c>
      <c r="E140" cm="1">
        <f t="array" ref="E140">DATEDIF2(B140,C140,"y")</f>
        <v>0</v>
      </c>
      <c r="F140">
        <v>0</v>
      </c>
      <c r="G140" t="str">
        <f t="shared" si="23"/>
        <v>PASS</v>
      </c>
      <c r="H140" cm="1">
        <f t="array" ref="H140">DATEDIF2(B140,C140,"m")</f>
        <v>5</v>
      </c>
      <c r="I140">
        <v>5</v>
      </c>
      <c r="J140" t="str">
        <f t="shared" si="24"/>
        <v>PASS</v>
      </c>
      <c r="K140" cm="1">
        <f t="array" ref="K140">DATEDIF2(B140,C140,"d")</f>
        <v>165</v>
      </c>
      <c r="L140">
        <v>165</v>
      </c>
      <c r="M140" t="str">
        <f t="shared" si="25"/>
        <v>PASS</v>
      </c>
      <c r="N140" cm="1">
        <f t="array" ref="N140">DATEDIF2(B140,C140,"ym")</f>
        <v>5</v>
      </c>
      <c r="O140">
        <v>5</v>
      </c>
      <c r="P140" t="str">
        <f t="shared" si="26"/>
        <v>PASS</v>
      </c>
      <c r="Q140" cm="1">
        <f t="array" ref="Q140">DATEDIF2(B140,C140,"yd")</f>
        <v>165</v>
      </c>
      <c r="R140">
        <v>165</v>
      </c>
      <c r="S140" t="str">
        <f t="shared" si="27"/>
        <v>PASS</v>
      </c>
      <c r="T140" cm="1">
        <f t="array" ref="T140">DATEDIF2(B140,C140,"md")</f>
        <v>15</v>
      </c>
      <c r="U140">
        <v>15</v>
      </c>
      <c r="V140" t="str">
        <f t="shared" si="28"/>
        <v>PASS</v>
      </c>
      <c r="W140" t="b">
        <f t="shared" si="22"/>
        <v>0</v>
      </c>
    </row>
    <row r="141" spans="1:25">
      <c r="A141">
        <v>140</v>
      </c>
      <c r="B141" s="2">
        <v>45688</v>
      </c>
      <c r="C141" s="2">
        <v>45884</v>
      </c>
      <c r="D141" t="s">
        <v>11</v>
      </c>
      <c r="E141" cm="1">
        <f t="array" ref="E141">DATEDIF2(B141,C141,"y")</f>
        <v>0</v>
      </c>
      <c r="F141">
        <v>0</v>
      </c>
      <c r="G141" t="str">
        <f t="shared" si="23"/>
        <v>PASS</v>
      </c>
      <c r="H141" cm="1">
        <f t="array" ref="H141">DATEDIF2(B141,C141,"m")</f>
        <v>6</v>
      </c>
      <c r="I141">
        <v>6</v>
      </c>
      <c r="J141" t="str">
        <f t="shared" si="24"/>
        <v>PASS</v>
      </c>
      <c r="K141" cm="1">
        <f t="array" ref="K141">DATEDIF2(B141,C141,"d")</f>
        <v>196</v>
      </c>
      <c r="L141">
        <v>196</v>
      </c>
      <c r="M141" t="str">
        <f t="shared" si="25"/>
        <v>PASS</v>
      </c>
      <c r="N141" cm="1">
        <f t="array" ref="N141">DATEDIF2(B141,C141,"ym")</f>
        <v>6</v>
      </c>
      <c r="O141">
        <v>6</v>
      </c>
      <c r="P141" t="str">
        <f t="shared" si="26"/>
        <v>PASS</v>
      </c>
      <c r="Q141" cm="1">
        <f t="array" ref="Q141">DATEDIF2(B141,C141,"yd")</f>
        <v>196</v>
      </c>
      <c r="R141">
        <v>196</v>
      </c>
      <c r="S141" t="str">
        <f t="shared" si="27"/>
        <v>PASS</v>
      </c>
      <c r="T141" cm="1">
        <f t="array" ref="T141">DATEDIF2(B141,C141,"md")</f>
        <v>15</v>
      </c>
      <c r="U141">
        <v>15</v>
      </c>
      <c r="V141" t="str">
        <f t="shared" si="28"/>
        <v>PASS</v>
      </c>
      <c r="W141" t="b">
        <f t="shared" si="22"/>
        <v>0</v>
      </c>
    </row>
    <row r="142" spans="1:25">
      <c r="A142">
        <v>141</v>
      </c>
      <c r="B142" s="2">
        <v>45688</v>
      </c>
      <c r="C142" s="2">
        <v>45915</v>
      </c>
      <c r="D142" t="s">
        <v>11</v>
      </c>
      <c r="E142" cm="1">
        <f t="array" ref="E142">DATEDIF2(B142,C142,"y")</f>
        <v>0</v>
      </c>
      <c r="F142">
        <v>0</v>
      </c>
      <c r="G142" t="str">
        <f t="shared" si="23"/>
        <v>PASS</v>
      </c>
      <c r="H142" cm="1">
        <f t="array" ref="H142">DATEDIF2(B142,C142,"m")</f>
        <v>7</v>
      </c>
      <c r="I142">
        <v>7</v>
      </c>
      <c r="J142" t="str">
        <f t="shared" si="24"/>
        <v>PASS</v>
      </c>
      <c r="K142" cm="1">
        <f t="array" ref="K142">DATEDIF2(B142,C142,"d")</f>
        <v>227</v>
      </c>
      <c r="L142">
        <v>227</v>
      </c>
      <c r="M142" t="str">
        <f t="shared" si="25"/>
        <v>PASS</v>
      </c>
      <c r="N142" cm="1">
        <f t="array" ref="N142">DATEDIF2(B142,C142,"ym")</f>
        <v>7</v>
      </c>
      <c r="O142">
        <v>7</v>
      </c>
      <c r="P142" t="str">
        <f t="shared" si="26"/>
        <v>PASS</v>
      </c>
      <c r="Q142" cm="1">
        <f t="array" ref="Q142">DATEDIF2(B142,C142,"yd")</f>
        <v>227</v>
      </c>
      <c r="R142">
        <v>227</v>
      </c>
      <c r="S142" t="str">
        <f t="shared" si="27"/>
        <v>PASS</v>
      </c>
      <c r="T142" cm="1">
        <f t="array" ref="T142">DATEDIF2(B142,C142,"md")</f>
        <v>15</v>
      </c>
      <c r="U142">
        <v>15</v>
      </c>
      <c r="V142" t="str">
        <f t="shared" si="28"/>
        <v>PASS</v>
      </c>
      <c r="W142" t="b">
        <f t="shared" si="22"/>
        <v>0</v>
      </c>
    </row>
    <row r="143" spans="1:25">
      <c r="A143">
        <v>142</v>
      </c>
      <c r="B143" s="2">
        <v>45688</v>
      </c>
      <c r="C143" s="2">
        <v>45945</v>
      </c>
      <c r="D143" t="s">
        <v>11</v>
      </c>
      <c r="E143" cm="1">
        <f t="array" ref="E143">DATEDIF2(B143,C143,"y")</f>
        <v>0</v>
      </c>
      <c r="F143">
        <v>0</v>
      </c>
      <c r="G143" t="str">
        <f t="shared" si="23"/>
        <v>PASS</v>
      </c>
      <c r="H143" cm="1">
        <f t="array" ref="H143">DATEDIF2(B143,C143,"m")</f>
        <v>8</v>
      </c>
      <c r="I143">
        <v>8</v>
      </c>
      <c r="J143" t="str">
        <f t="shared" si="24"/>
        <v>PASS</v>
      </c>
      <c r="K143" cm="1">
        <f t="array" ref="K143">DATEDIF2(B143,C143,"d")</f>
        <v>257</v>
      </c>
      <c r="L143">
        <v>257</v>
      </c>
      <c r="M143" t="str">
        <f t="shared" si="25"/>
        <v>PASS</v>
      </c>
      <c r="N143" cm="1">
        <f t="array" ref="N143">DATEDIF2(B143,C143,"ym")</f>
        <v>8</v>
      </c>
      <c r="O143">
        <v>8</v>
      </c>
      <c r="P143" t="str">
        <f t="shared" si="26"/>
        <v>PASS</v>
      </c>
      <c r="Q143" cm="1">
        <f t="array" ref="Q143">DATEDIF2(B143,C143,"yd")</f>
        <v>257</v>
      </c>
      <c r="R143">
        <v>257</v>
      </c>
      <c r="S143" t="str">
        <f t="shared" si="27"/>
        <v>PASS</v>
      </c>
      <c r="T143" cm="1">
        <f t="array" ref="T143">DATEDIF2(B143,C143,"md")</f>
        <v>15</v>
      </c>
      <c r="U143">
        <v>15</v>
      </c>
      <c r="V143" t="str">
        <f t="shared" si="28"/>
        <v>PASS</v>
      </c>
      <c r="W143" t="b">
        <f t="shared" si="22"/>
        <v>0</v>
      </c>
    </row>
    <row r="144" spans="1:25">
      <c r="A144">
        <v>143</v>
      </c>
      <c r="B144" s="2">
        <v>45688</v>
      </c>
      <c r="C144" s="2">
        <v>45976</v>
      </c>
      <c r="D144" t="s">
        <v>11</v>
      </c>
      <c r="E144" cm="1">
        <f t="array" ref="E144">DATEDIF2(B144,C144,"y")</f>
        <v>0</v>
      </c>
      <c r="F144">
        <v>0</v>
      </c>
      <c r="G144" t="str">
        <f t="shared" si="23"/>
        <v>PASS</v>
      </c>
      <c r="H144" cm="1">
        <f t="array" ref="H144">DATEDIF2(B144,C144,"m")</f>
        <v>9</v>
      </c>
      <c r="I144">
        <v>9</v>
      </c>
      <c r="J144" t="str">
        <f t="shared" si="24"/>
        <v>PASS</v>
      </c>
      <c r="K144" cm="1">
        <f t="array" ref="K144">DATEDIF2(B144,C144,"d")</f>
        <v>288</v>
      </c>
      <c r="L144">
        <v>288</v>
      </c>
      <c r="M144" t="str">
        <f t="shared" si="25"/>
        <v>PASS</v>
      </c>
      <c r="N144" cm="1">
        <f t="array" ref="N144">DATEDIF2(B144,C144,"ym")</f>
        <v>9</v>
      </c>
      <c r="O144">
        <v>9</v>
      </c>
      <c r="P144" t="str">
        <f t="shared" si="26"/>
        <v>PASS</v>
      </c>
      <c r="Q144" cm="1">
        <f t="array" ref="Q144">DATEDIF2(B144,C144,"yd")</f>
        <v>288</v>
      </c>
      <c r="R144">
        <v>288</v>
      </c>
      <c r="S144" t="str">
        <f t="shared" si="27"/>
        <v>PASS</v>
      </c>
      <c r="T144" cm="1">
        <f t="array" ref="T144">DATEDIF2(B144,C144,"md")</f>
        <v>15</v>
      </c>
      <c r="U144">
        <v>15</v>
      </c>
      <c r="V144" t="str">
        <f t="shared" si="28"/>
        <v>PASS</v>
      </c>
      <c r="W144" t="b">
        <f t="shared" si="22"/>
        <v>0</v>
      </c>
    </row>
    <row r="145" spans="1:23">
      <c r="A145">
        <v>144</v>
      </c>
      <c r="B145" s="2">
        <v>45688</v>
      </c>
      <c r="C145" s="2">
        <v>46006</v>
      </c>
      <c r="D145" t="s">
        <v>11</v>
      </c>
      <c r="E145" cm="1">
        <f t="array" ref="E145">DATEDIF2(B145,C145,"y")</f>
        <v>0</v>
      </c>
      <c r="F145">
        <v>0</v>
      </c>
      <c r="G145" t="str">
        <f t="shared" si="23"/>
        <v>PASS</v>
      </c>
      <c r="H145" cm="1">
        <f t="array" ref="H145">DATEDIF2(B145,C145,"m")</f>
        <v>10</v>
      </c>
      <c r="I145">
        <v>10</v>
      </c>
      <c r="J145" t="str">
        <f t="shared" si="24"/>
        <v>PASS</v>
      </c>
      <c r="K145" cm="1">
        <f t="array" ref="K145">DATEDIF2(B145,C145,"d")</f>
        <v>318</v>
      </c>
      <c r="L145">
        <v>318</v>
      </c>
      <c r="M145" t="str">
        <f t="shared" si="25"/>
        <v>PASS</v>
      </c>
      <c r="N145" cm="1">
        <f t="array" ref="N145">DATEDIF2(B145,C145,"ym")</f>
        <v>10</v>
      </c>
      <c r="O145">
        <v>10</v>
      </c>
      <c r="P145" t="str">
        <f t="shared" si="26"/>
        <v>PASS</v>
      </c>
      <c r="Q145" cm="1">
        <f t="array" ref="Q145">DATEDIF2(B145,C145,"yd")</f>
        <v>318</v>
      </c>
      <c r="R145">
        <v>318</v>
      </c>
      <c r="S145" t="str">
        <f t="shared" si="27"/>
        <v>PASS</v>
      </c>
      <c r="T145" cm="1">
        <f t="array" ref="T145">DATEDIF2(B145,C145,"md")</f>
        <v>15</v>
      </c>
      <c r="U145">
        <v>15</v>
      </c>
      <c r="V145" t="str">
        <f t="shared" si="28"/>
        <v>PASS</v>
      </c>
      <c r="W145" t="b">
        <f>COUNTIF(E145:V145,"PASS")&lt;&gt;6</f>
        <v>0</v>
      </c>
    </row>
    <row r="146" spans="1:23">
      <c r="A146">
        <v>145</v>
      </c>
      <c r="B146" s="2">
        <v>38518</v>
      </c>
      <c r="C146" s="2">
        <v>38883</v>
      </c>
      <c r="D146" t="s">
        <v>12</v>
      </c>
      <c r="E146" cm="1">
        <f t="array" ref="E146">DATEDIF2(B146,C146,"y")</f>
        <v>1</v>
      </c>
      <c r="F146">
        <v>1</v>
      </c>
      <c r="G146" t="str">
        <f t="shared" si="23"/>
        <v>PASS</v>
      </c>
      <c r="H146" cm="1">
        <f t="array" ref="H146">DATEDIF2(B146,C146,"m")</f>
        <v>12</v>
      </c>
      <c r="I146">
        <v>12</v>
      </c>
      <c r="J146" t="str">
        <f t="shared" si="24"/>
        <v>PASS</v>
      </c>
      <c r="K146" cm="1">
        <f t="array" ref="K146">DATEDIF2(B146,C146,"d")</f>
        <v>365</v>
      </c>
      <c r="L146">
        <v>365</v>
      </c>
      <c r="M146" t="str">
        <f t="shared" si="25"/>
        <v>PASS</v>
      </c>
      <c r="N146" cm="1">
        <f t="array" ref="N146">DATEDIF2(B146,C146,"ym")</f>
        <v>0</v>
      </c>
      <c r="O146">
        <v>0</v>
      </c>
      <c r="P146" t="str">
        <f t="shared" si="26"/>
        <v>PASS</v>
      </c>
      <c r="Q146" cm="1">
        <f t="array" ref="Q146">DATEDIF2(B146,C146,"yd")</f>
        <v>0</v>
      </c>
      <c r="R146">
        <v>0</v>
      </c>
      <c r="S146" t="str">
        <f t="shared" si="27"/>
        <v>PASS</v>
      </c>
      <c r="T146" cm="1">
        <f t="array" ref="T146">DATEDIF2(B146,C146,"md")</f>
        <v>0</v>
      </c>
      <c r="U146">
        <v>0</v>
      </c>
      <c r="V146" t="str">
        <f t="shared" si="28"/>
        <v>PASS</v>
      </c>
      <c r="W146" t="b">
        <f>COUNTIF(E146:V146,"PASS")&lt;&gt;6</f>
        <v>0</v>
      </c>
    </row>
    <row r="147" spans="1:23">
      <c r="A147">
        <v>146</v>
      </c>
      <c r="B147" s="2">
        <v>38518</v>
      </c>
      <c r="C147" s="2">
        <v>38980</v>
      </c>
      <c r="D147" t="s">
        <v>12</v>
      </c>
      <c r="E147" cm="1">
        <f t="array" ref="E147">DATEDIF2(B147,C147,"y")</f>
        <v>1</v>
      </c>
      <c r="F147">
        <v>1</v>
      </c>
      <c r="G147" t="str">
        <f t="shared" si="23"/>
        <v>PASS</v>
      </c>
      <c r="H147" cm="1">
        <f t="array" ref="H147">DATEDIF2(B147,C147,"m")</f>
        <v>15</v>
      </c>
      <c r="I147">
        <v>15</v>
      </c>
      <c r="J147" t="str">
        <f t="shared" si="24"/>
        <v>PASS</v>
      </c>
      <c r="K147" cm="1">
        <f t="array" ref="K147">DATEDIF2(B147,C147,"d")</f>
        <v>462</v>
      </c>
      <c r="L147">
        <v>462</v>
      </c>
      <c r="M147" t="str">
        <f t="shared" si="25"/>
        <v>PASS</v>
      </c>
      <c r="N147" cm="1">
        <f t="array" ref="N147">DATEDIF2(B147,C147,"ym")</f>
        <v>3</v>
      </c>
      <c r="O147">
        <v>3</v>
      </c>
      <c r="P147" t="str">
        <f t="shared" si="26"/>
        <v>PASS</v>
      </c>
      <c r="Q147" cm="1">
        <f t="array" ref="Q147">DATEDIF2(B147,C147,"yd")</f>
        <v>97</v>
      </c>
      <c r="R147">
        <v>97</v>
      </c>
      <c r="S147" t="str">
        <f t="shared" si="27"/>
        <v>PASS</v>
      </c>
      <c r="T147" cm="1">
        <f t="array" ref="T147">DATEDIF2(B147,C147,"md")</f>
        <v>5</v>
      </c>
      <c r="U147">
        <v>5</v>
      </c>
      <c r="V147" t="str">
        <f t="shared" si="28"/>
        <v>PASS</v>
      </c>
      <c r="W147" t="b">
        <f t="shared" ref="W147:W160" si="29">COUNTIF(E147:V147,"PASS")&lt;&gt;6</f>
        <v>0</v>
      </c>
    </row>
    <row r="148" spans="1:23">
      <c r="A148">
        <v>147</v>
      </c>
      <c r="B148" s="2">
        <v>38383</v>
      </c>
      <c r="C148" s="2">
        <v>38777</v>
      </c>
      <c r="D148" t="s">
        <v>12</v>
      </c>
      <c r="E148" cm="1">
        <f t="array" ref="E148">DATEDIF2(B148,C148,"y")</f>
        <v>1</v>
      </c>
      <c r="F148">
        <v>1</v>
      </c>
      <c r="G148" t="str">
        <f t="shared" si="23"/>
        <v>PASS</v>
      </c>
      <c r="H148" cm="1">
        <f t="array" ref="H148">DATEDIF2(B148,C148,"m")</f>
        <v>13</v>
      </c>
      <c r="I148">
        <v>13</v>
      </c>
      <c r="J148" t="str">
        <f t="shared" si="24"/>
        <v>PASS</v>
      </c>
      <c r="K148" cm="1">
        <f t="array" ref="K148">DATEDIF2(B148,C148,"d")</f>
        <v>394</v>
      </c>
      <c r="L148">
        <v>394</v>
      </c>
      <c r="M148" t="str">
        <f t="shared" si="25"/>
        <v>PASS</v>
      </c>
      <c r="N148" cm="1">
        <f t="array" ref="N148">DATEDIF2(B148,C148,"ym")</f>
        <v>1</v>
      </c>
      <c r="O148">
        <v>1</v>
      </c>
      <c r="P148" t="str">
        <f t="shared" si="26"/>
        <v>PASS</v>
      </c>
      <c r="Q148" cm="1">
        <f t="array" ref="Q148">DATEDIF2(B148,C148,"yd")</f>
        <v>29</v>
      </c>
      <c r="R148">
        <v>29</v>
      </c>
      <c r="S148" t="str">
        <f t="shared" si="27"/>
        <v>PASS</v>
      </c>
      <c r="T148" cm="1">
        <f t="array" ref="T148">DATEDIF2(B148,C148,"md")</f>
        <v>1</v>
      </c>
      <c r="U148">
        <v>1</v>
      </c>
      <c r="V148" t="str">
        <f t="shared" si="28"/>
        <v>PASS</v>
      </c>
      <c r="W148" t="b">
        <f t="shared" si="29"/>
        <v>0</v>
      </c>
    </row>
    <row r="149" spans="1:23">
      <c r="A149">
        <v>148</v>
      </c>
      <c r="B149" s="2">
        <v>38518</v>
      </c>
      <c r="C149" s="2">
        <v>39248</v>
      </c>
      <c r="D149" t="s">
        <v>12</v>
      </c>
      <c r="E149" cm="1">
        <f t="array" ref="E149">DATEDIF2(B149,C149,"y")</f>
        <v>2</v>
      </c>
      <c r="F149">
        <v>2</v>
      </c>
      <c r="G149" t="str">
        <f t="shared" si="23"/>
        <v>PASS</v>
      </c>
      <c r="H149" cm="1">
        <f t="array" ref="H149">DATEDIF2(B149,C149,"m")</f>
        <v>24</v>
      </c>
      <c r="I149">
        <v>24</v>
      </c>
      <c r="J149" t="str">
        <f t="shared" si="24"/>
        <v>PASS</v>
      </c>
      <c r="K149" cm="1">
        <f t="array" ref="K149">DATEDIF2(B149,C149,"d")</f>
        <v>730</v>
      </c>
      <c r="L149">
        <v>730</v>
      </c>
      <c r="M149" t="str">
        <f t="shared" si="25"/>
        <v>PASS</v>
      </c>
      <c r="N149" cm="1">
        <f t="array" ref="N149">DATEDIF2(B149,C149,"ym")</f>
        <v>0</v>
      </c>
      <c r="O149">
        <v>0</v>
      </c>
      <c r="P149" t="str">
        <f t="shared" si="26"/>
        <v>PASS</v>
      </c>
      <c r="Q149" cm="1">
        <f t="array" ref="Q149">DATEDIF2(B149,C149,"yd")</f>
        <v>0</v>
      </c>
      <c r="R149">
        <v>0</v>
      </c>
      <c r="S149" t="str">
        <f t="shared" si="27"/>
        <v>PASS</v>
      </c>
      <c r="T149" cm="1">
        <f t="array" ref="T149">DATEDIF2(B149,C149,"md")</f>
        <v>0</v>
      </c>
      <c r="U149">
        <v>0</v>
      </c>
      <c r="V149" t="str">
        <f t="shared" si="28"/>
        <v>PASS</v>
      </c>
      <c r="W149" t="b">
        <f t="shared" si="29"/>
        <v>0</v>
      </c>
    </row>
    <row r="150" spans="1:23">
      <c r="A150">
        <v>149</v>
      </c>
      <c r="B150" s="2">
        <v>38518</v>
      </c>
      <c r="C150" s="2">
        <v>39345</v>
      </c>
      <c r="D150" t="s">
        <v>12</v>
      </c>
      <c r="E150" cm="1">
        <f t="array" ref="E150">DATEDIF2(B150,C150,"y")</f>
        <v>2</v>
      </c>
      <c r="F150">
        <v>2</v>
      </c>
      <c r="G150" t="str">
        <f t="shared" si="23"/>
        <v>PASS</v>
      </c>
      <c r="H150" cm="1">
        <f t="array" ref="H150">DATEDIF2(B150,C150,"m")</f>
        <v>27</v>
      </c>
      <c r="I150">
        <v>27</v>
      </c>
      <c r="J150" t="str">
        <f t="shared" si="24"/>
        <v>PASS</v>
      </c>
      <c r="K150" cm="1">
        <f t="array" ref="K150">DATEDIF2(B150,C150,"d")</f>
        <v>827</v>
      </c>
      <c r="L150">
        <v>827</v>
      </c>
      <c r="M150" t="str">
        <f t="shared" si="25"/>
        <v>PASS</v>
      </c>
      <c r="N150" cm="1">
        <f t="array" ref="N150">DATEDIF2(B150,C150,"ym")</f>
        <v>3</v>
      </c>
      <c r="O150">
        <v>3</v>
      </c>
      <c r="P150" t="str">
        <f t="shared" si="26"/>
        <v>PASS</v>
      </c>
      <c r="Q150" cm="1">
        <f t="array" ref="Q150">DATEDIF2(B150,C150,"yd")</f>
        <v>97</v>
      </c>
      <c r="R150">
        <v>97</v>
      </c>
      <c r="S150" t="str">
        <f t="shared" si="27"/>
        <v>PASS</v>
      </c>
      <c r="T150" cm="1">
        <f t="array" ref="T150">DATEDIF2(B150,C150,"md")</f>
        <v>5</v>
      </c>
      <c r="U150">
        <v>5</v>
      </c>
      <c r="V150" t="str">
        <f t="shared" si="28"/>
        <v>PASS</v>
      </c>
      <c r="W150" t="b">
        <f t="shared" si="29"/>
        <v>0</v>
      </c>
    </row>
    <row r="151" spans="1:23">
      <c r="A151">
        <v>150</v>
      </c>
      <c r="B151" s="2">
        <v>38383</v>
      </c>
      <c r="C151" s="2">
        <v>39142</v>
      </c>
      <c r="D151" t="s">
        <v>12</v>
      </c>
      <c r="E151" cm="1">
        <f t="array" ref="E151">DATEDIF2(B151,C151,"y")</f>
        <v>2</v>
      </c>
      <c r="F151">
        <v>2</v>
      </c>
      <c r="G151" t="str">
        <f t="shared" si="23"/>
        <v>PASS</v>
      </c>
      <c r="H151" cm="1">
        <f t="array" ref="H151">DATEDIF2(B151,C151,"m")</f>
        <v>25</v>
      </c>
      <c r="I151">
        <v>25</v>
      </c>
      <c r="J151" t="str">
        <f t="shared" si="24"/>
        <v>PASS</v>
      </c>
      <c r="K151" cm="1">
        <f t="array" ref="K151">DATEDIF2(B151,C151,"d")</f>
        <v>759</v>
      </c>
      <c r="L151">
        <v>759</v>
      </c>
      <c r="M151" t="str">
        <f t="shared" si="25"/>
        <v>PASS</v>
      </c>
      <c r="N151" cm="1">
        <f t="array" ref="N151">DATEDIF2(B151,C151,"ym")</f>
        <v>1</v>
      </c>
      <c r="O151">
        <v>1</v>
      </c>
      <c r="P151" t="str">
        <f t="shared" si="26"/>
        <v>PASS</v>
      </c>
      <c r="Q151" cm="1">
        <f t="array" ref="Q151">DATEDIF2(B151,C151,"yd")</f>
        <v>29</v>
      </c>
      <c r="R151">
        <v>29</v>
      </c>
      <c r="S151" t="str">
        <f t="shared" si="27"/>
        <v>PASS</v>
      </c>
      <c r="T151" cm="1">
        <f t="array" ref="T151">DATEDIF2(B151,C151,"md")</f>
        <v>1</v>
      </c>
      <c r="U151">
        <v>1</v>
      </c>
      <c r="V151" t="str">
        <f t="shared" si="28"/>
        <v>PASS</v>
      </c>
      <c r="W151" t="b">
        <f t="shared" si="29"/>
        <v>0</v>
      </c>
    </row>
    <row r="152" spans="1:23">
      <c r="A152">
        <v>151</v>
      </c>
      <c r="B152" s="2">
        <v>38518</v>
      </c>
      <c r="C152" s="2">
        <v>39614</v>
      </c>
      <c r="D152" t="s">
        <v>12</v>
      </c>
      <c r="E152" cm="1">
        <f t="array" ref="E152">DATEDIF2(B152,C152,"y")</f>
        <v>3</v>
      </c>
      <c r="F152">
        <v>3</v>
      </c>
      <c r="G152" t="str">
        <f t="shared" si="23"/>
        <v>PASS</v>
      </c>
      <c r="H152" cm="1">
        <f t="array" ref="H152">DATEDIF2(B152,C152,"m")</f>
        <v>36</v>
      </c>
      <c r="I152">
        <v>36</v>
      </c>
      <c r="J152" t="str">
        <f t="shared" si="24"/>
        <v>PASS</v>
      </c>
      <c r="K152" cm="1">
        <f t="array" ref="K152">DATEDIF2(B152,C152,"d")</f>
        <v>1096</v>
      </c>
      <c r="L152">
        <v>1096</v>
      </c>
      <c r="M152" t="str">
        <f t="shared" si="25"/>
        <v>PASS</v>
      </c>
      <c r="N152" cm="1">
        <f t="array" ref="N152">DATEDIF2(B152,C152,"ym")</f>
        <v>0</v>
      </c>
      <c r="O152">
        <v>0</v>
      </c>
      <c r="P152" t="str">
        <f t="shared" si="26"/>
        <v>PASS</v>
      </c>
      <c r="Q152" cm="1">
        <f t="array" ref="Q152">DATEDIF2(B152,C152,"yd")</f>
        <v>0</v>
      </c>
      <c r="R152">
        <v>0</v>
      </c>
      <c r="S152" t="str">
        <f t="shared" si="27"/>
        <v>PASS</v>
      </c>
      <c r="T152" cm="1">
        <f t="array" ref="T152">DATEDIF2(B152,C152,"md")</f>
        <v>0</v>
      </c>
      <c r="U152">
        <v>0</v>
      </c>
      <c r="V152" t="str">
        <f t="shared" si="28"/>
        <v>PASS</v>
      </c>
      <c r="W152" t="b">
        <f t="shared" si="29"/>
        <v>0</v>
      </c>
    </row>
    <row r="153" spans="1:23">
      <c r="A153">
        <v>152</v>
      </c>
      <c r="B153" s="2">
        <v>38518</v>
      </c>
      <c r="C153" s="2">
        <v>39711</v>
      </c>
      <c r="D153" t="s">
        <v>12</v>
      </c>
      <c r="E153" cm="1">
        <f t="array" ref="E153">DATEDIF2(B153,C153,"y")</f>
        <v>3</v>
      </c>
      <c r="F153">
        <v>3</v>
      </c>
      <c r="G153" t="str">
        <f t="shared" si="23"/>
        <v>PASS</v>
      </c>
      <c r="H153" cm="1">
        <f t="array" ref="H153">DATEDIF2(B153,C153,"m")</f>
        <v>39</v>
      </c>
      <c r="I153">
        <v>39</v>
      </c>
      <c r="J153" t="str">
        <f t="shared" si="24"/>
        <v>PASS</v>
      </c>
      <c r="K153" cm="1">
        <f t="array" ref="K153">DATEDIF2(B153,C153,"d")</f>
        <v>1193</v>
      </c>
      <c r="L153">
        <v>1193</v>
      </c>
      <c r="M153" t="str">
        <f t="shared" si="25"/>
        <v>PASS</v>
      </c>
      <c r="N153" cm="1">
        <f t="array" ref="N153">DATEDIF2(B153,C153,"ym")</f>
        <v>3</v>
      </c>
      <c r="O153">
        <v>3</v>
      </c>
      <c r="P153" t="str">
        <f t="shared" si="26"/>
        <v>PASS</v>
      </c>
      <c r="Q153" cm="1">
        <f t="array" ref="Q153">DATEDIF2(B153,C153,"yd")</f>
        <v>97</v>
      </c>
      <c r="R153">
        <v>97</v>
      </c>
      <c r="S153" t="str">
        <f t="shared" si="27"/>
        <v>PASS</v>
      </c>
      <c r="T153" cm="1">
        <f t="array" ref="T153">DATEDIF2(B153,C153,"md")</f>
        <v>5</v>
      </c>
      <c r="U153">
        <v>5</v>
      </c>
      <c r="V153" t="str">
        <f t="shared" si="28"/>
        <v>PASS</v>
      </c>
      <c r="W153" t="b">
        <f t="shared" si="29"/>
        <v>0</v>
      </c>
    </row>
    <row r="154" spans="1:23">
      <c r="A154">
        <v>153</v>
      </c>
      <c r="B154" s="2">
        <v>38383</v>
      </c>
      <c r="C154" s="2">
        <v>39508</v>
      </c>
      <c r="D154" t="s">
        <v>12</v>
      </c>
      <c r="E154" cm="1">
        <f t="array" ref="E154">DATEDIF2(B154,C154,"y")</f>
        <v>3</v>
      </c>
      <c r="F154">
        <v>3</v>
      </c>
      <c r="G154" t="str">
        <f t="shared" si="23"/>
        <v>PASS</v>
      </c>
      <c r="H154" cm="1">
        <f t="array" ref="H154">DATEDIF2(B154,C154,"m")</f>
        <v>37</v>
      </c>
      <c r="I154">
        <v>37</v>
      </c>
      <c r="J154" t="str">
        <f t="shared" si="24"/>
        <v>PASS</v>
      </c>
      <c r="K154" cm="1">
        <f t="array" ref="K154">DATEDIF2(B154,C154,"d")</f>
        <v>1125</v>
      </c>
      <c r="L154">
        <v>1125</v>
      </c>
      <c r="M154" t="str">
        <f t="shared" si="25"/>
        <v>PASS</v>
      </c>
      <c r="N154" cm="1">
        <f t="array" ref="N154">DATEDIF2(B154,C154,"ym")</f>
        <v>1</v>
      </c>
      <c r="O154">
        <v>1</v>
      </c>
      <c r="P154" t="str">
        <f t="shared" si="26"/>
        <v>PASS</v>
      </c>
      <c r="Q154" cm="1">
        <f t="array" ref="Q154">DATEDIF2(B154,C154,"yd")</f>
        <v>30</v>
      </c>
      <c r="R154">
        <v>30</v>
      </c>
      <c r="S154" t="str">
        <f t="shared" si="27"/>
        <v>PASS</v>
      </c>
      <c r="T154" cm="1">
        <f t="array" ref="T154">DATEDIF2(B154,C154,"md")</f>
        <v>1</v>
      </c>
      <c r="U154">
        <v>1</v>
      </c>
      <c r="V154" t="str">
        <f t="shared" si="28"/>
        <v>PASS</v>
      </c>
      <c r="W154" t="b">
        <f t="shared" si="29"/>
        <v>0</v>
      </c>
    </row>
    <row r="155" spans="1:23">
      <c r="A155">
        <v>154</v>
      </c>
      <c r="B155" s="2">
        <v>38518</v>
      </c>
      <c r="C155" s="2">
        <v>40344</v>
      </c>
      <c r="D155" t="s">
        <v>12</v>
      </c>
      <c r="E155" cm="1">
        <f t="array" ref="E155">DATEDIF2(B155,C155,"y")</f>
        <v>5</v>
      </c>
      <c r="F155">
        <v>5</v>
      </c>
      <c r="G155" t="str">
        <f t="shared" si="23"/>
        <v>PASS</v>
      </c>
      <c r="H155" cm="1">
        <f t="array" ref="H155">DATEDIF2(B155,C155,"m")</f>
        <v>60</v>
      </c>
      <c r="I155">
        <v>60</v>
      </c>
      <c r="J155" t="str">
        <f t="shared" si="24"/>
        <v>PASS</v>
      </c>
      <c r="K155" cm="1">
        <f t="array" ref="K155">DATEDIF2(B155,C155,"d")</f>
        <v>1826</v>
      </c>
      <c r="L155">
        <v>1826</v>
      </c>
      <c r="M155" t="str">
        <f t="shared" si="25"/>
        <v>PASS</v>
      </c>
      <c r="N155" cm="1">
        <f t="array" ref="N155">DATEDIF2(B155,C155,"ym")</f>
        <v>0</v>
      </c>
      <c r="O155">
        <v>0</v>
      </c>
      <c r="P155" t="str">
        <f t="shared" si="26"/>
        <v>PASS</v>
      </c>
      <c r="Q155" cm="1">
        <f t="array" ref="Q155">DATEDIF2(B155,C155,"yd")</f>
        <v>0</v>
      </c>
      <c r="R155">
        <v>0</v>
      </c>
      <c r="S155" t="str">
        <f t="shared" si="27"/>
        <v>PASS</v>
      </c>
      <c r="T155" cm="1">
        <f t="array" ref="T155">DATEDIF2(B155,C155,"md")</f>
        <v>0</v>
      </c>
      <c r="U155">
        <v>0</v>
      </c>
      <c r="V155" t="str">
        <f t="shared" si="28"/>
        <v>PASS</v>
      </c>
      <c r="W155" t="b">
        <f t="shared" si="29"/>
        <v>0</v>
      </c>
    </row>
    <row r="156" spans="1:23">
      <c r="A156">
        <v>155</v>
      </c>
      <c r="B156" s="2">
        <v>38518</v>
      </c>
      <c r="C156" s="2">
        <v>40441</v>
      </c>
      <c r="D156" t="s">
        <v>12</v>
      </c>
      <c r="E156" cm="1">
        <f t="array" ref="E156">DATEDIF2(B156,C156,"y")</f>
        <v>5</v>
      </c>
      <c r="F156">
        <v>5</v>
      </c>
      <c r="G156" t="str">
        <f t="shared" si="23"/>
        <v>PASS</v>
      </c>
      <c r="H156" cm="1">
        <f t="array" ref="H156">DATEDIF2(B156,C156,"m")</f>
        <v>63</v>
      </c>
      <c r="I156">
        <v>63</v>
      </c>
      <c r="J156" t="str">
        <f t="shared" si="24"/>
        <v>PASS</v>
      </c>
      <c r="K156" cm="1">
        <f t="array" ref="K156">DATEDIF2(B156,C156,"d")</f>
        <v>1923</v>
      </c>
      <c r="L156">
        <v>1923</v>
      </c>
      <c r="M156" t="str">
        <f t="shared" si="25"/>
        <v>PASS</v>
      </c>
      <c r="N156" cm="1">
        <f t="array" ref="N156">DATEDIF2(B156,C156,"ym")</f>
        <v>3</v>
      </c>
      <c r="O156">
        <v>3</v>
      </c>
      <c r="P156" t="str">
        <f t="shared" si="26"/>
        <v>PASS</v>
      </c>
      <c r="Q156" cm="1">
        <f t="array" ref="Q156">DATEDIF2(B156,C156,"yd")</f>
        <v>97</v>
      </c>
      <c r="R156">
        <v>97</v>
      </c>
      <c r="S156" t="str">
        <f t="shared" si="27"/>
        <v>PASS</v>
      </c>
      <c r="T156" cm="1">
        <f t="array" ref="T156">DATEDIF2(B156,C156,"md")</f>
        <v>5</v>
      </c>
      <c r="U156">
        <v>5</v>
      </c>
      <c r="V156" t="str">
        <f t="shared" si="28"/>
        <v>PASS</v>
      </c>
      <c r="W156" t="b">
        <f t="shared" si="29"/>
        <v>0</v>
      </c>
    </row>
    <row r="157" spans="1:23">
      <c r="A157">
        <v>156</v>
      </c>
      <c r="B157" s="2">
        <v>38383</v>
      </c>
      <c r="C157" s="2">
        <v>40238</v>
      </c>
      <c r="D157" t="s">
        <v>12</v>
      </c>
      <c r="E157" cm="1">
        <f t="array" ref="E157">DATEDIF2(B157,C157,"y")</f>
        <v>5</v>
      </c>
      <c r="F157">
        <v>5</v>
      </c>
      <c r="G157" t="str">
        <f t="shared" si="23"/>
        <v>PASS</v>
      </c>
      <c r="H157" cm="1">
        <f t="array" ref="H157">DATEDIF2(B157,C157,"m")</f>
        <v>61</v>
      </c>
      <c r="I157">
        <v>61</v>
      </c>
      <c r="J157" t="str">
        <f t="shared" si="24"/>
        <v>PASS</v>
      </c>
      <c r="K157" cm="1">
        <f t="array" ref="K157">DATEDIF2(B157,C157,"d")</f>
        <v>1855</v>
      </c>
      <c r="L157">
        <v>1855</v>
      </c>
      <c r="M157" t="str">
        <f t="shared" si="25"/>
        <v>PASS</v>
      </c>
      <c r="N157" cm="1">
        <f t="array" ref="N157">DATEDIF2(B157,C157,"ym")</f>
        <v>1</v>
      </c>
      <c r="O157">
        <v>1</v>
      </c>
      <c r="P157" t="str">
        <f t="shared" si="26"/>
        <v>PASS</v>
      </c>
      <c r="Q157" cm="1">
        <f t="array" ref="Q157">DATEDIF2(B157,C157,"yd")</f>
        <v>29</v>
      </c>
      <c r="R157">
        <v>29</v>
      </c>
      <c r="S157" t="str">
        <f t="shared" si="27"/>
        <v>PASS</v>
      </c>
      <c r="T157" cm="1">
        <f t="array" ref="T157">DATEDIF2(B157,C157,"md")</f>
        <v>1</v>
      </c>
      <c r="U157">
        <v>1</v>
      </c>
      <c r="V157" t="str">
        <f t="shared" si="28"/>
        <v>PASS</v>
      </c>
      <c r="W157" t="b">
        <f t="shared" si="29"/>
        <v>0</v>
      </c>
    </row>
    <row r="158" spans="1:23">
      <c r="A158">
        <v>157</v>
      </c>
      <c r="B158" s="2">
        <v>38518</v>
      </c>
      <c r="C158" s="2">
        <v>42170</v>
      </c>
      <c r="D158" t="s">
        <v>12</v>
      </c>
      <c r="E158" cm="1">
        <f t="array" ref="E158">DATEDIF2(B158,C158,"y")</f>
        <v>10</v>
      </c>
      <c r="F158">
        <v>10</v>
      </c>
      <c r="G158" t="str">
        <f t="shared" si="23"/>
        <v>PASS</v>
      </c>
      <c r="H158" cm="1">
        <f t="array" ref="H158">DATEDIF2(B158,C158,"m")</f>
        <v>120</v>
      </c>
      <c r="I158">
        <v>120</v>
      </c>
      <c r="J158" t="str">
        <f t="shared" si="24"/>
        <v>PASS</v>
      </c>
      <c r="K158" cm="1">
        <f t="array" ref="K158">DATEDIF2(B158,C158,"d")</f>
        <v>3652</v>
      </c>
      <c r="L158">
        <v>3652</v>
      </c>
      <c r="M158" t="str">
        <f t="shared" si="25"/>
        <v>PASS</v>
      </c>
      <c r="N158" cm="1">
        <f t="array" ref="N158">DATEDIF2(B158,C158,"ym")</f>
        <v>0</v>
      </c>
      <c r="O158">
        <v>0</v>
      </c>
      <c r="P158" t="str">
        <f t="shared" si="26"/>
        <v>PASS</v>
      </c>
      <c r="Q158" cm="1">
        <f t="array" ref="Q158">DATEDIF2(B158,C158,"yd")</f>
        <v>0</v>
      </c>
      <c r="R158">
        <v>0</v>
      </c>
      <c r="S158" t="str">
        <f t="shared" si="27"/>
        <v>PASS</v>
      </c>
      <c r="T158" cm="1">
        <f t="array" ref="T158">DATEDIF2(B158,C158,"md")</f>
        <v>0</v>
      </c>
      <c r="U158">
        <v>0</v>
      </c>
      <c r="V158" t="str">
        <f t="shared" si="28"/>
        <v>PASS</v>
      </c>
      <c r="W158" t="b">
        <f t="shared" si="29"/>
        <v>0</v>
      </c>
    </row>
    <row r="159" spans="1:23">
      <c r="A159">
        <v>158</v>
      </c>
      <c r="B159" s="2">
        <v>38518</v>
      </c>
      <c r="C159" s="2">
        <v>42267</v>
      </c>
      <c r="D159" t="s">
        <v>12</v>
      </c>
      <c r="E159" cm="1">
        <f t="array" ref="E159">DATEDIF2(B159,C159,"y")</f>
        <v>10</v>
      </c>
      <c r="F159">
        <v>10</v>
      </c>
      <c r="G159" t="str">
        <f t="shared" si="23"/>
        <v>PASS</v>
      </c>
      <c r="H159" cm="1">
        <f t="array" ref="H159">DATEDIF2(B159,C159,"m")</f>
        <v>123</v>
      </c>
      <c r="I159">
        <v>123</v>
      </c>
      <c r="J159" t="str">
        <f t="shared" si="24"/>
        <v>PASS</v>
      </c>
      <c r="K159" cm="1">
        <f t="array" ref="K159">DATEDIF2(B159,C159,"d")</f>
        <v>3749</v>
      </c>
      <c r="L159">
        <v>3749</v>
      </c>
      <c r="M159" t="str">
        <f t="shared" si="25"/>
        <v>PASS</v>
      </c>
      <c r="N159" cm="1">
        <f t="array" ref="N159">DATEDIF2(B159,C159,"ym")</f>
        <v>3</v>
      </c>
      <c r="O159">
        <v>3</v>
      </c>
      <c r="P159" t="str">
        <f t="shared" si="26"/>
        <v>PASS</v>
      </c>
      <c r="Q159" cm="1">
        <f t="array" ref="Q159">DATEDIF2(B159,C159,"yd")</f>
        <v>97</v>
      </c>
      <c r="R159">
        <v>97</v>
      </c>
      <c r="S159" t="str">
        <f t="shared" si="27"/>
        <v>PASS</v>
      </c>
      <c r="T159" cm="1">
        <f t="array" ref="T159">DATEDIF2(B159,C159,"md")</f>
        <v>5</v>
      </c>
      <c r="U159">
        <v>5</v>
      </c>
      <c r="V159" t="str">
        <f t="shared" si="28"/>
        <v>PASS</v>
      </c>
      <c r="W159" t="b">
        <f t="shared" si="29"/>
        <v>0</v>
      </c>
    </row>
    <row r="160" spans="1:23">
      <c r="A160">
        <v>159</v>
      </c>
      <c r="B160" s="2">
        <v>38383</v>
      </c>
      <c r="C160" s="2">
        <v>42064</v>
      </c>
      <c r="D160" t="s">
        <v>12</v>
      </c>
      <c r="E160" cm="1">
        <f t="array" ref="E160">DATEDIF2(B160,C160,"y")</f>
        <v>10</v>
      </c>
      <c r="F160">
        <v>10</v>
      </c>
      <c r="G160" t="str">
        <f t="shared" si="23"/>
        <v>PASS</v>
      </c>
      <c r="H160" cm="1">
        <f t="array" ref="H160">DATEDIF2(B160,C160,"m")</f>
        <v>121</v>
      </c>
      <c r="I160">
        <v>121</v>
      </c>
      <c r="J160" t="str">
        <f t="shared" si="24"/>
        <v>PASS</v>
      </c>
      <c r="K160" cm="1">
        <f t="array" ref="K160">DATEDIF2(B160,C160,"d")</f>
        <v>3681</v>
      </c>
      <c r="L160">
        <v>3681</v>
      </c>
      <c r="M160" t="str">
        <f t="shared" si="25"/>
        <v>PASS</v>
      </c>
      <c r="N160" cm="1">
        <f t="array" ref="N160">DATEDIF2(B160,C160,"ym")</f>
        <v>1</v>
      </c>
      <c r="O160">
        <v>1</v>
      </c>
      <c r="P160" t="str">
        <f t="shared" si="26"/>
        <v>PASS</v>
      </c>
      <c r="Q160" cm="1">
        <f t="array" ref="Q160">DATEDIF2(B160,C160,"yd")</f>
        <v>29</v>
      </c>
      <c r="R160">
        <v>29</v>
      </c>
      <c r="S160" t="str">
        <f t="shared" si="27"/>
        <v>PASS</v>
      </c>
      <c r="T160" cm="1">
        <f t="array" ref="T160">DATEDIF2(B160,C160,"md")</f>
        <v>1</v>
      </c>
      <c r="U160">
        <v>1</v>
      </c>
      <c r="V160" t="str">
        <f t="shared" si="28"/>
        <v>PASS</v>
      </c>
      <c r="W160" t="b">
        <f t="shared" si="29"/>
        <v>0</v>
      </c>
    </row>
    <row r="161" spans="1:23">
      <c r="A161">
        <v>160</v>
      </c>
      <c r="B161" s="2">
        <v>38518</v>
      </c>
      <c r="C161" s="2">
        <v>45823</v>
      </c>
      <c r="D161" t="s">
        <v>12</v>
      </c>
      <c r="E161" cm="1">
        <f t="array" ref="E161">DATEDIF2(B161,C161,"y")</f>
        <v>20</v>
      </c>
      <c r="F161">
        <v>20</v>
      </c>
      <c r="G161" t="str">
        <f t="shared" si="23"/>
        <v>PASS</v>
      </c>
      <c r="H161" cm="1">
        <f t="array" ref="H161">DATEDIF2(B161,C161,"m")</f>
        <v>240</v>
      </c>
      <c r="I161">
        <v>240</v>
      </c>
      <c r="J161" t="str">
        <f t="shared" si="24"/>
        <v>PASS</v>
      </c>
      <c r="K161" cm="1">
        <f t="array" ref="K161">DATEDIF2(B161,C161,"d")</f>
        <v>7305</v>
      </c>
      <c r="L161">
        <v>7305</v>
      </c>
      <c r="M161" t="str">
        <f t="shared" si="25"/>
        <v>PASS</v>
      </c>
      <c r="N161" cm="1">
        <f t="array" ref="N161">DATEDIF2(B161,C161,"ym")</f>
        <v>0</v>
      </c>
      <c r="O161">
        <v>0</v>
      </c>
      <c r="P161" t="str">
        <f t="shared" si="26"/>
        <v>PASS</v>
      </c>
      <c r="Q161" cm="1">
        <f t="array" ref="Q161">DATEDIF2(B161,C161,"yd")</f>
        <v>0</v>
      </c>
      <c r="R161">
        <v>0</v>
      </c>
      <c r="S161" t="str">
        <f t="shared" si="27"/>
        <v>PASS</v>
      </c>
      <c r="T161" cm="1">
        <f t="array" ref="T161">DATEDIF2(B161,C161,"md")</f>
        <v>0</v>
      </c>
      <c r="U161">
        <v>0</v>
      </c>
      <c r="V161" t="str">
        <f t="shared" si="28"/>
        <v>PASS</v>
      </c>
      <c r="W161" t="b">
        <f>COUNTIF(E161:V161,"PASS")&lt;&gt;6</f>
        <v>0</v>
      </c>
    </row>
    <row r="162" spans="1:23">
      <c r="A162">
        <v>161</v>
      </c>
      <c r="B162" s="2">
        <v>38518</v>
      </c>
      <c r="C162" s="2">
        <v>45920</v>
      </c>
      <c r="D162" t="s">
        <v>12</v>
      </c>
      <c r="E162" cm="1">
        <f t="array" ref="E162">DATEDIF2(B162,C162,"y")</f>
        <v>20</v>
      </c>
      <c r="F162">
        <v>20</v>
      </c>
      <c r="G162" t="str">
        <f t="shared" si="23"/>
        <v>PASS</v>
      </c>
      <c r="H162" cm="1">
        <f t="array" ref="H162">DATEDIF2(B162,C162,"m")</f>
        <v>243</v>
      </c>
      <c r="I162">
        <v>243</v>
      </c>
      <c r="J162" t="str">
        <f t="shared" si="24"/>
        <v>PASS</v>
      </c>
      <c r="K162" cm="1">
        <f t="array" ref="K162">DATEDIF2(B162,C162,"d")</f>
        <v>7402</v>
      </c>
      <c r="L162">
        <v>7402</v>
      </c>
      <c r="M162" t="str">
        <f t="shared" si="25"/>
        <v>PASS</v>
      </c>
      <c r="N162" cm="1">
        <f t="array" ref="N162">DATEDIF2(B162,C162,"ym")</f>
        <v>3</v>
      </c>
      <c r="O162">
        <v>3</v>
      </c>
      <c r="P162" t="str">
        <f t="shared" si="26"/>
        <v>PASS</v>
      </c>
      <c r="Q162" cm="1">
        <f t="array" ref="Q162">DATEDIF2(B162,C162,"yd")</f>
        <v>97</v>
      </c>
      <c r="R162">
        <v>97</v>
      </c>
      <c r="S162" t="str">
        <f t="shared" si="27"/>
        <v>PASS</v>
      </c>
      <c r="T162" cm="1">
        <f t="array" ref="T162">DATEDIF2(B162,C162,"md")</f>
        <v>5</v>
      </c>
      <c r="U162">
        <v>5</v>
      </c>
      <c r="V162" t="str">
        <f t="shared" si="28"/>
        <v>PASS</v>
      </c>
      <c r="W162" t="b">
        <f>COUNTIF(E162:V162,"PASS")&lt;&gt;6</f>
        <v>0</v>
      </c>
    </row>
    <row r="163" spans="1:23">
      <c r="A163">
        <v>162</v>
      </c>
      <c r="B163" s="2">
        <v>38383</v>
      </c>
      <c r="C163" s="2">
        <v>45717</v>
      </c>
      <c r="D163" t="s">
        <v>12</v>
      </c>
      <c r="E163" cm="1">
        <f t="array" ref="E163">DATEDIF2(B163,C163,"y")</f>
        <v>20</v>
      </c>
      <c r="F163">
        <v>20</v>
      </c>
      <c r="G163" t="str">
        <f t="shared" si="23"/>
        <v>PASS</v>
      </c>
      <c r="H163" cm="1">
        <f t="array" ref="H163">DATEDIF2(B163,C163,"m")</f>
        <v>241</v>
      </c>
      <c r="I163">
        <v>241</v>
      </c>
      <c r="J163" t="str">
        <f t="shared" si="24"/>
        <v>PASS</v>
      </c>
      <c r="K163" cm="1">
        <f t="array" ref="K163">DATEDIF2(B163,C163,"d")</f>
        <v>7334</v>
      </c>
      <c r="L163">
        <v>7334</v>
      </c>
      <c r="M163" t="str">
        <f t="shared" si="25"/>
        <v>PASS</v>
      </c>
      <c r="N163" cm="1">
        <f t="array" ref="N163">DATEDIF2(B163,C163,"ym")</f>
        <v>1</v>
      </c>
      <c r="O163">
        <v>1</v>
      </c>
      <c r="P163" t="str">
        <f t="shared" si="26"/>
        <v>PASS</v>
      </c>
      <c r="Q163" cm="1">
        <f t="array" ref="Q163">DATEDIF2(B163,C163,"yd")</f>
        <v>29</v>
      </c>
      <c r="R163">
        <v>29</v>
      </c>
      <c r="S163" t="str">
        <f t="shared" si="27"/>
        <v>PASS</v>
      </c>
      <c r="T163" cm="1">
        <f t="array" ref="T163">DATEDIF2(B163,C163,"md")</f>
        <v>1</v>
      </c>
      <c r="U163">
        <v>1</v>
      </c>
      <c r="V163" t="str">
        <f t="shared" si="28"/>
        <v>PASS</v>
      </c>
      <c r="W163" t="b">
        <f t="shared" ref="W163:W170" si="30">COUNTIF(E163:V163,"PASS")&lt;&gt;6</f>
        <v>0</v>
      </c>
    </row>
    <row r="164" spans="1:23">
      <c r="A164">
        <v>163</v>
      </c>
      <c r="B164" s="2">
        <v>45658</v>
      </c>
      <c r="C164" s="2">
        <v>45689</v>
      </c>
      <c r="D164" t="s">
        <v>13</v>
      </c>
      <c r="E164" cm="1">
        <f t="array" ref="E164">DATEDIF2(B164,C164,"y")</f>
        <v>0</v>
      </c>
      <c r="F164">
        <v>0</v>
      </c>
      <c r="G164" t="str">
        <f t="shared" si="23"/>
        <v>PASS</v>
      </c>
      <c r="H164" cm="1">
        <f t="array" ref="H164">DATEDIF2(B164,C164,"m")</f>
        <v>1</v>
      </c>
      <c r="I164">
        <v>1</v>
      </c>
      <c r="J164" t="str">
        <f t="shared" si="24"/>
        <v>PASS</v>
      </c>
      <c r="K164" cm="1">
        <f t="array" ref="K164">DATEDIF2(B164,C164,"d")</f>
        <v>31</v>
      </c>
      <c r="L164">
        <v>31</v>
      </c>
      <c r="M164" t="str">
        <f t="shared" si="25"/>
        <v>PASS</v>
      </c>
      <c r="N164" cm="1">
        <f t="array" ref="N164">DATEDIF2(B164,C164,"ym")</f>
        <v>1</v>
      </c>
      <c r="O164">
        <v>1</v>
      </c>
      <c r="P164" t="str">
        <f t="shared" si="26"/>
        <v>PASS</v>
      </c>
      <c r="Q164" cm="1">
        <f t="array" ref="Q164">DATEDIF2(B164,C164,"yd")</f>
        <v>31</v>
      </c>
      <c r="R164">
        <v>31</v>
      </c>
      <c r="S164" t="str">
        <f t="shared" si="27"/>
        <v>PASS</v>
      </c>
      <c r="T164" cm="1">
        <f t="array" ref="T164">DATEDIF2(B164,C164,"md")</f>
        <v>0</v>
      </c>
      <c r="U164">
        <v>0</v>
      </c>
      <c r="V164" t="str">
        <f t="shared" si="28"/>
        <v>PASS</v>
      </c>
      <c r="W164" t="b">
        <f t="shared" si="30"/>
        <v>0</v>
      </c>
    </row>
    <row r="165" spans="1:23">
      <c r="A165">
        <v>164</v>
      </c>
      <c r="B165" s="2">
        <v>45658</v>
      </c>
      <c r="C165" s="2">
        <v>45717</v>
      </c>
      <c r="D165" t="s">
        <v>13</v>
      </c>
      <c r="E165" cm="1">
        <f t="array" ref="E165">DATEDIF2(B165,C165,"y")</f>
        <v>0</v>
      </c>
      <c r="F165">
        <v>0</v>
      </c>
      <c r="G165" t="str">
        <f t="shared" si="23"/>
        <v>PASS</v>
      </c>
      <c r="H165" cm="1">
        <f t="array" ref="H165">DATEDIF2(B165,C165,"m")</f>
        <v>2</v>
      </c>
      <c r="I165">
        <v>2</v>
      </c>
      <c r="J165" t="str">
        <f t="shared" si="24"/>
        <v>PASS</v>
      </c>
      <c r="K165" cm="1">
        <f t="array" ref="K165">DATEDIF2(B165,C165,"d")</f>
        <v>59</v>
      </c>
      <c r="L165">
        <v>59</v>
      </c>
      <c r="M165" t="str">
        <f t="shared" si="25"/>
        <v>PASS</v>
      </c>
      <c r="N165" cm="1">
        <f t="array" ref="N165">DATEDIF2(B165,C165,"ym")</f>
        <v>2</v>
      </c>
      <c r="O165">
        <v>2</v>
      </c>
      <c r="P165" t="str">
        <f t="shared" si="26"/>
        <v>PASS</v>
      </c>
      <c r="Q165" cm="1">
        <f t="array" ref="Q165">DATEDIF2(B165,C165,"yd")</f>
        <v>59</v>
      </c>
      <c r="R165">
        <v>59</v>
      </c>
      <c r="S165" t="str">
        <f t="shared" si="27"/>
        <v>PASS</v>
      </c>
      <c r="T165" cm="1">
        <f t="array" ref="T165">DATEDIF2(B165,C165,"md")</f>
        <v>0</v>
      </c>
      <c r="U165">
        <v>0</v>
      </c>
      <c r="V165" t="str">
        <f t="shared" si="28"/>
        <v>PASS</v>
      </c>
      <c r="W165" t="b">
        <f t="shared" si="30"/>
        <v>0</v>
      </c>
    </row>
    <row r="166" spans="1:23">
      <c r="A166">
        <v>165</v>
      </c>
      <c r="B166" s="2">
        <v>45658</v>
      </c>
      <c r="C166" s="2">
        <v>45748</v>
      </c>
      <c r="D166" t="s">
        <v>13</v>
      </c>
      <c r="E166" cm="1">
        <f t="array" ref="E166">DATEDIF2(B166,C166,"y")</f>
        <v>0</v>
      </c>
      <c r="F166">
        <v>0</v>
      </c>
      <c r="G166" t="str">
        <f t="shared" si="23"/>
        <v>PASS</v>
      </c>
      <c r="H166" cm="1">
        <f t="array" ref="H166">DATEDIF2(B166,C166,"m")</f>
        <v>3</v>
      </c>
      <c r="I166">
        <v>3</v>
      </c>
      <c r="J166" t="str">
        <f t="shared" si="24"/>
        <v>PASS</v>
      </c>
      <c r="K166" cm="1">
        <f t="array" ref="K166">DATEDIF2(B166,C166,"d")</f>
        <v>90</v>
      </c>
      <c r="L166">
        <v>90</v>
      </c>
      <c r="M166" t="str">
        <f t="shared" si="25"/>
        <v>PASS</v>
      </c>
      <c r="N166" cm="1">
        <f t="array" ref="N166">DATEDIF2(B166,C166,"ym")</f>
        <v>3</v>
      </c>
      <c r="O166">
        <v>3</v>
      </c>
      <c r="P166" t="str">
        <f t="shared" si="26"/>
        <v>PASS</v>
      </c>
      <c r="Q166" cm="1">
        <f t="array" ref="Q166">DATEDIF2(B166,C166,"yd")</f>
        <v>90</v>
      </c>
      <c r="R166">
        <v>90</v>
      </c>
      <c r="S166" t="str">
        <f t="shared" si="27"/>
        <v>PASS</v>
      </c>
      <c r="T166" cm="1">
        <f t="array" ref="T166">DATEDIF2(B166,C166,"md")</f>
        <v>0</v>
      </c>
      <c r="U166">
        <v>0</v>
      </c>
      <c r="V166" t="str">
        <f t="shared" si="28"/>
        <v>PASS</v>
      </c>
      <c r="W166" t="b">
        <f t="shared" si="30"/>
        <v>0</v>
      </c>
    </row>
    <row r="167" spans="1:23">
      <c r="A167">
        <v>166</v>
      </c>
      <c r="B167" s="2">
        <v>45658</v>
      </c>
      <c r="C167" s="2">
        <v>45778</v>
      </c>
      <c r="D167" t="s">
        <v>13</v>
      </c>
      <c r="E167" cm="1">
        <f t="array" ref="E167">DATEDIF2(B167,C167,"y")</f>
        <v>0</v>
      </c>
      <c r="F167">
        <v>0</v>
      </c>
      <c r="G167" t="str">
        <f t="shared" si="23"/>
        <v>PASS</v>
      </c>
      <c r="H167" cm="1">
        <f t="array" ref="H167">DATEDIF2(B167,C167,"m")</f>
        <v>4</v>
      </c>
      <c r="I167">
        <v>4</v>
      </c>
      <c r="J167" t="str">
        <f t="shared" si="24"/>
        <v>PASS</v>
      </c>
      <c r="K167" cm="1">
        <f t="array" ref="K167">DATEDIF2(B167,C167,"d")</f>
        <v>120</v>
      </c>
      <c r="L167">
        <v>120</v>
      </c>
      <c r="M167" t="str">
        <f t="shared" si="25"/>
        <v>PASS</v>
      </c>
      <c r="N167" cm="1">
        <f t="array" ref="N167">DATEDIF2(B167,C167,"ym")</f>
        <v>4</v>
      </c>
      <c r="O167">
        <v>4</v>
      </c>
      <c r="P167" t="str">
        <f t="shared" si="26"/>
        <v>PASS</v>
      </c>
      <c r="Q167" cm="1">
        <f t="array" ref="Q167">DATEDIF2(B167,C167,"yd")</f>
        <v>120</v>
      </c>
      <c r="R167">
        <v>120</v>
      </c>
      <c r="S167" t="str">
        <f t="shared" si="27"/>
        <v>PASS</v>
      </c>
      <c r="T167" cm="1">
        <f t="array" ref="T167">DATEDIF2(B167,C167,"md")</f>
        <v>0</v>
      </c>
      <c r="U167">
        <v>0</v>
      </c>
      <c r="V167" t="str">
        <f t="shared" si="28"/>
        <v>PASS</v>
      </c>
      <c r="W167" t="b">
        <f t="shared" si="30"/>
        <v>0</v>
      </c>
    </row>
    <row r="168" spans="1:23">
      <c r="A168">
        <v>167</v>
      </c>
      <c r="B168" s="2">
        <v>45658</v>
      </c>
      <c r="C168" s="2">
        <v>45809</v>
      </c>
      <c r="D168" t="s">
        <v>13</v>
      </c>
      <c r="E168" cm="1">
        <f t="array" ref="E168">DATEDIF2(B168,C168,"y")</f>
        <v>0</v>
      </c>
      <c r="F168">
        <v>0</v>
      </c>
      <c r="G168" t="str">
        <f t="shared" si="23"/>
        <v>PASS</v>
      </c>
      <c r="H168" cm="1">
        <f t="array" ref="H168">DATEDIF2(B168,C168,"m")</f>
        <v>5</v>
      </c>
      <c r="I168">
        <v>5</v>
      </c>
      <c r="J168" t="str">
        <f t="shared" si="24"/>
        <v>PASS</v>
      </c>
      <c r="K168" cm="1">
        <f t="array" ref="K168">DATEDIF2(B168,C168,"d")</f>
        <v>151</v>
      </c>
      <c r="L168">
        <v>151</v>
      </c>
      <c r="M168" t="str">
        <f t="shared" si="25"/>
        <v>PASS</v>
      </c>
      <c r="N168" cm="1">
        <f t="array" ref="N168">DATEDIF2(B168,C168,"ym")</f>
        <v>5</v>
      </c>
      <c r="O168">
        <v>5</v>
      </c>
      <c r="P168" t="str">
        <f t="shared" si="26"/>
        <v>PASS</v>
      </c>
      <c r="Q168" cm="1">
        <f t="array" ref="Q168">DATEDIF2(B168,C168,"yd")</f>
        <v>151</v>
      </c>
      <c r="R168">
        <v>151</v>
      </c>
      <c r="S168" t="str">
        <f t="shared" si="27"/>
        <v>PASS</v>
      </c>
      <c r="T168" cm="1">
        <f t="array" ref="T168">DATEDIF2(B168,C168,"md")</f>
        <v>0</v>
      </c>
      <c r="U168">
        <v>0</v>
      </c>
      <c r="V168" t="str">
        <f t="shared" si="28"/>
        <v>PASS</v>
      </c>
      <c r="W168" t="b">
        <f t="shared" si="30"/>
        <v>0</v>
      </c>
    </row>
    <row r="169" spans="1:23">
      <c r="A169">
        <v>168</v>
      </c>
      <c r="B169" s="2">
        <v>45658</v>
      </c>
      <c r="C169" s="2">
        <v>45839</v>
      </c>
      <c r="D169" t="s">
        <v>13</v>
      </c>
      <c r="E169" cm="1">
        <f t="array" ref="E169">DATEDIF2(B169,C169,"y")</f>
        <v>0</v>
      </c>
      <c r="F169">
        <v>0</v>
      </c>
      <c r="G169" t="str">
        <f t="shared" si="23"/>
        <v>PASS</v>
      </c>
      <c r="H169" cm="1">
        <f t="array" ref="H169">DATEDIF2(B169,C169,"m")</f>
        <v>6</v>
      </c>
      <c r="I169">
        <v>6</v>
      </c>
      <c r="J169" t="str">
        <f t="shared" si="24"/>
        <v>PASS</v>
      </c>
      <c r="K169" cm="1">
        <f t="array" ref="K169">DATEDIF2(B169,C169,"d")</f>
        <v>181</v>
      </c>
      <c r="L169">
        <v>181</v>
      </c>
      <c r="M169" t="str">
        <f t="shared" si="25"/>
        <v>PASS</v>
      </c>
      <c r="N169" cm="1">
        <f t="array" ref="N169">DATEDIF2(B169,C169,"ym")</f>
        <v>6</v>
      </c>
      <c r="O169">
        <v>6</v>
      </c>
      <c r="P169" t="str">
        <f t="shared" si="26"/>
        <v>PASS</v>
      </c>
      <c r="Q169" cm="1">
        <f t="array" ref="Q169">DATEDIF2(B169,C169,"yd")</f>
        <v>181</v>
      </c>
      <c r="R169">
        <v>181</v>
      </c>
      <c r="S169" t="str">
        <f t="shared" si="27"/>
        <v>PASS</v>
      </c>
      <c r="T169" cm="1">
        <f t="array" ref="T169">DATEDIF2(B169,C169,"md")</f>
        <v>0</v>
      </c>
      <c r="U169">
        <v>0</v>
      </c>
      <c r="V169" t="str">
        <f t="shared" si="28"/>
        <v>PASS</v>
      </c>
      <c r="W169" t="b">
        <f t="shared" si="30"/>
        <v>0</v>
      </c>
    </row>
    <row r="170" spans="1:23">
      <c r="A170">
        <v>169</v>
      </c>
      <c r="B170" s="2">
        <v>45658</v>
      </c>
      <c r="C170" s="2">
        <v>45870</v>
      </c>
      <c r="D170" t="s">
        <v>13</v>
      </c>
      <c r="E170" cm="1">
        <f t="array" ref="E170">DATEDIF2(B170,C170,"y")</f>
        <v>0</v>
      </c>
      <c r="F170">
        <v>0</v>
      </c>
      <c r="G170" t="str">
        <f t="shared" si="23"/>
        <v>PASS</v>
      </c>
      <c r="H170" cm="1">
        <f t="array" ref="H170">DATEDIF2(B170,C170,"m")</f>
        <v>7</v>
      </c>
      <c r="I170">
        <v>7</v>
      </c>
      <c r="J170" t="str">
        <f t="shared" si="24"/>
        <v>PASS</v>
      </c>
      <c r="K170" cm="1">
        <f t="array" ref="K170">DATEDIF2(B170,C170,"d")</f>
        <v>212</v>
      </c>
      <c r="L170">
        <v>212</v>
      </c>
      <c r="M170" t="str">
        <f t="shared" si="25"/>
        <v>PASS</v>
      </c>
      <c r="N170" cm="1">
        <f t="array" ref="N170">DATEDIF2(B170,C170,"ym")</f>
        <v>7</v>
      </c>
      <c r="O170">
        <v>7</v>
      </c>
      <c r="P170" t="str">
        <f t="shared" si="26"/>
        <v>PASS</v>
      </c>
      <c r="Q170" cm="1">
        <f t="array" ref="Q170">DATEDIF2(B170,C170,"yd")</f>
        <v>212</v>
      </c>
      <c r="R170">
        <v>212</v>
      </c>
      <c r="S170" t="str">
        <f t="shared" si="27"/>
        <v>PASS</v>
      </c>
      <c r="T170" cm="1">
        <f t="array" ref="T170">DATEDIF2(B170,C170,"md")</f>
        <v>0</v>
      </c>
      <c r="U170">
        <v>0</v>
      </c>
      <c r="V170" t="str">
        <f t="shared" si="28"/>
        <v>PASS</v>
      </c>
      <c r="W170" t="b">
        <f t="shared" si="30"/>
        <v>0</v>
      </c>
    </row>
    <row r="171" spans="1:23">
      <c r="A171">
        <v>170</v>
      </c>
      <c r="B171" s="2">
        <v>45658</v>
      </c>
      <c r="C171" s="2">
        <v>45901</v>
      </c>
      <c r="D171" t="s">
        <v>13</v>
      </c>
      <c r="E171" cm="1">
        <f t="array" ref="E171">DATEDIF2(B171,C171,"y")</f>
        <v>0</v>
      </c>
      <c r="F171">
        <v>0</v>
      </c>
      <c r="G171" t="str">
        <f t="shared" si="23"/>
        <v>PASS</v>
      </c>
      <c r="H171" cm="1">
        <f t="array" ref="H171">DATEDIF2(B171,C171,"m")</f>
        <v>8</v>
      </c>
      <c r="I171">
        <v>8</v>
      </c>
      <c r="J171" t="str">
        <f t="shared" si="24"/>
        <v>PASS</v>
      </c>
      <c r="K171" cm="1">
        <f t="array" ref="K171">DATEDIF2(B171,C171,"d")</f>
        <v>243</v>
      </c>
      <c r="L171">
        <v>243</v>
      </c>
      <c r="M171" t="str">
        <f t="shared" si="25"/>
        <v>PASS</v>
      </c>
      <c r="N171" cm="1">
        <f t="array" ref="N171">DATEDIF2(B171,C171,"ym")</f>
        <v>8</v>
      </c>
      <c r="O171">
        <v>8</v>
      </c>
      <c r="P171" t="str">
        <f t="shared" si="26"/>
        <v>PASS</v>
      </c>
      <c r="Q171" cm="1">
        <f t="array" ref="Q171">DATEDIF2(B171,C171,"yd")</f>
        <v>243</v>
      </c>
      <c r="R171">
        <v>243</v>
      </c>
      <c r="S171" t="str">
        <f t="shared" si="27"/>
        <v>PASS</v>
      </c>
      <c r="T171" cm="1">
        <f t="array" ref="T171">DATEDIF2(B171,C171,"md")</f>
        <v>0</v>
      </c>
      <c r="U171">
        <v>0</v>
      </c>
      <c r="V171" t="str">
        <f t="shared" si="28"/>
        <v>PASS</v>
      </c>
      <c r="W171" t="b">
        <f>COUNTIF(E171:V171,"PASS")&lt;&gt;6</f>
        <v>0</v>
      </c>
    </row>
    <row r="172" spans="1:23">
      <c r="A172">
        <v>171</v>
      </c>
      <c r="B172" s="2">
        <v>45658</v>
      </c>
      <c r="C172" s="2">
        <v>45931</v>
      </c>
      <c r="D172" t="s">
        <v>13</v>
      </c>
      <c r="E172" cm="1">
        <f t="array" ref="E172">DATEDIF2(B172,C172,"y")</f>
        <v>0</v>
      </c>
      <c r="F172">
        <v>0</v>
      </c>
      <c r="G172" t="str">
        <f t="shared" si="23"/>
        <v>PASS</v>
      </c>
      <c r="H172" cm="1">
        <f t="array" ref="H172">DATEDIF2(B172,C172,"m")</f>
        <v>9</v>
      </c>
      <c r="I172">
        <v>9</v>
      </c>
      <c r="J172" t="str">
        <f t="shared" si="24"/>
        <v>PASS</v>
      </c>
      <c r="K172" cm="1">
        <f t="array" ref="K172">DATEDIF2(B172,C172,"d")</f>
        <v>273</v>
      </c>
      <c r="L172">
        <v>273</v>
      </c>
      <c r="M172" t="str">
        <f t="shared" si="25"/>
        <v>PASS</v>
      </c>
      <c r="N172" cm="1">
        <f t="array" ref="N172">DATEDIF2(B172,C172,"ym")</f>
        <v>9</v>
      </c>
      <c r="O172">
        <v>9</v>
      </c>
      <c r="P172" t="str">
        <f t="shared" si="26"/>
        <v>PASS</v>
      </c>
      <c r="Q172" cm="1">
        <f t="array" ref="Q172">DATEDIF2(B172,C172,"yd")</f>
        <v>273</v>
      </c>
      <c r="R172">
        <v>273</v>
      </c>
      <c r="S172" t="str">
        <f t="shared" si="27"/>
        <v>PASS</v>
      </c>
      <c r="T172" cm="1">
        <f t="array" ref="T172">DATEDIF2(B172,C172,"md")</f>
        <v>0</v>
      </c>
      <c r="U172">
        <v>0</v>
      </c>
      <c r="V172" t="str">
        <f t="shared" si="28"/>
        <v>PASS</v>
      </c>
      <c r="W172" t="b">
        <f>COUNTIF(E172:V172,"PASS")&lt;&gt;6</f>
        <v>0</v>
      </c>
    </row>
    <row r="173" spans="1:23">
      <c r="A173">
        <v>172</v>
      </c>
      <c r="B173" s="2">
        <v>45658</v>
      </c>
      <c r="C173" s="2">
        <v>45962</v>
      </c>
      <c r="D173" t="s">
        <v>13</v>
      </c>
      <c r="E173" cm="1">
        <f t="array" ref="E173">DATEDIF2(B173,C173,"y")</f>
        <v>0</v>
      </c>
      <c r="F173">
        <v>0</v>
      </c>
      <c r="G173" t="str">
        <f t="shared" si="23"/>
        <v>PASS</v>
      </c>
      <c r="H173" cm="1">
        <f t="array" ref="H173">DATEDIF2(B173,C173,"m")</f>
        <v>10</v>
      </c>
      <c r="I173">
        <v>10</v>
      </c>
      <c r="J173" t="str">
        <f t="shared" si="24"/>
        <v>PASS</v>
      </c>
      <c r="K173" cm="1">
        <f t="array" ref="K173">DATEDIF2(B173,C173,"d")</f>
        <v>304</v>
      </c>
      <c r="L173">
        <v>304</v>
      </c>
      <c r="M173" t="str">
        <f t="shared" si="25"/>
        <v>PASS</v>
      </c>
      <c r="N173" cm="1">
        <f t="array" ref="N173">DATEDIF2(B173,C173,"ym")</f>
        <v>10</v>
      </c>
      <c r="O173">
        <v>10</v>
      </c>
      <c r="P173" t="str">
        <f t="shared" si="26"/>
        <v>PASS</v>
      </c>
      <c r="Q173" cm="1">
        <f t="array" ref="Q173">DATEDIF2(B173,C173,"yd")</f>
        <v>304</v>
      </c>
      <c r="R173">
        <v>304</v>
      </c>
      <c r="S173" t="str">
        <f t="shared" si="27"/>
        <v>PASS</v>
      </c>
      <c r="T173" cm="1">
        <f t="array" ref="T173">DATEDIF2(B173,C173,"md")</f>
        <v>0</v>
      </c>
      <c r="U173">
        <v>0</v>
      </c>
      <c r="V173" t="str">
        <f t="shared" si="28"/>
        <v>PASS</v>
      </c>
      <c r="W173" t="b">
        <f t="shared" ref="W173:W194" si="31">COUNTIF(E173:V173,"PASS")&lt;&gt;6</f>
        <v>0</v>
      </c>
    </row>
    <row r="174" spans="1:23">
      <c r="A174">
        <v>173</v>
      </c>
      <c r="B174" s="2">
        <v>45658</v>
      </c>
      <c r="C174" s="2">
        <v>45992</v>
      </c>
      <c r="D174" t="s">
        <v>13</v>
      </c>
      <c r="E174" cm="1">
        <f t="array" ref="E174">DATEDIF2(B174,C174,"y")</f>
        <v>0</v>
      </c>
      <c r="F174">
        <v>0</v>
      </c>
      <c r="G174" t="str">
        <f t="shared" si="23"/>
        <v>PASS</v>
      </c>
      <c r="H174" cm="1">
        <f t="array" ref="H174">DATEDIF2(B174,C174,"m")</f>
        <v>11</v>
      </c>
      <c r="I174">
        <v>11</v>
      </c>
      <c r="J174" t="str">
        <f t="shared" si="24"/>
        <v>PASS</v>
      </c>
      <c r="K174" cm="1">
        <f t="array" ref="K174">DATEDIF2(B174,C174,"d")</f>
        <v>334</v>
      </c>
      <c r="L174">
        <v>334</v>
      </c>
      <c r="M174" t="str">
        <f t="shared" si="25"/>
        <v>PASS</v>
      </c>
      <c r="N174" cm="1">
        <f t="array" ref="N174">DATEDIF2(B174,C174,"ym")</f>
        <v>11</v>
      </c>
      <c r="O174">
        <v>11</v>
      </c>
      <c r="P174" t="str">
        <f t="shared" si="26"/>
        <v>PASS</v>
      </c>
      <c r="Q174" cm="1">
        <f t="array" ref="Q174">DATEDIF2(B174,C174,"yd")</f>
        <v>334</v>
      </c>
      <c r="R174">
        <v>334</v>
      </c>
      <c r="S174" t="str">
        <f t="shared" si="27"/>
        <v>PASS</v>
      </c>
      <c r="T174" cm="1">
        <f t="array" ref="T174">DATEDIF2(B174,C174,"md")</f>
        <v>0</v>
      </c>
      <c r="U174">
        <v>0</v>
      </c>
      <c r="V174" t="str">
        <f t="shared" si="28"/>
        <v>PASS</v>
      </c>
      <c r="W174" t="b">
        <f t="shared" si="31"/>
        <v>0</v>
      </c>
    </row>
    <row r="175" spans="1:23">
      <c r="A175">
        <v>174</v>
      </c>
      <c r="B175" s="2">
        <v>45689</v>
      </c>
      <c r="C175" s="2">
        <v>45717</v>
      </c>
      <c r="D175" t="s">
        <v>13</v>
      </c>
      <c r="E175" cm="1">
        <f t="array" ref="E175">DATEDIF2(B175,C175,"y")</f>
        <v>0</v>
      </c>
      <c r="F175">
        <v>0</v>
      </c>
      <c r="G175" t="str">
        <f t="shared" si="23"/>
        <v>PASS</v>
      </c>
      <c r="H175" cm="1">
        <f t="array" ref="H175">DATEDIF2(B175,C175,"m")</f>
        <v>1</v>
      </c>
      <c r="I175">
        <v>1</v>
      </c>
      <c r="J175" t="str">
        <f t="shared" si="24"/>
        <v>PASS</v>
      </c>
      <c r="K175" cm="1">
        <f t="array" ref="K175">DATEDIF2(B175,C175,"d")</f>
        <v>28</v>
      </c>
      <c r="L175">
        <v>28</v>
      </c>
      <c r="M175" t="str">
        <f t="shared" si="25"/>
        <v>PASS</v>
      </c>
      <c r="N175" cm="1">
        <f t="array" ref="N175">DATEDIF2(B175,C175,"ym")</f>
        <v>1</v>
      </c>
      <c r="O175">
        <v>1</v>
      </c>
      <c r="P175" t="str">
        <f t="shared" si="26"/>
        <v>PASS</v>
      </c>
      <c r="Q175" cm="1">
        <f t="array" ref="Q175">DATEDIF2(B175,C175,"yd")</f>
        <v>28</v>
      </c>
      <c r="R175">
        <v>28</v>
      </c>
      <c r="S175" t="str">
        <f t="shared" si="27"/>
        <v>PASS</v>
      </c>
      <c r="T175" cm="1">
        <f t="array" ref="T175">DATEDIF2(B175,C175,"md")</f>
        <v>0</v>
      </c>
      <c r="U175">
        <v>0</v>
      </c>
      <c r="V175" t="str">
        <f t="shared" si="28"/>
        <v>PASS</v>
      </c>
      <c r="W175" t="b">
        <f t="shared" si="31"/>
        <v>0</v>
      </c>
    </row>
    <row r="176" spans="1:23">
      <c r="A176">
        <v>175</v>
      </c>
      <c r="B176" s="2">
        <v>45689</v>
      </c>
      <c r="C176" s="2">
        <v>45748</v>
      </c>
      <c r="D176" t="s">
        <v>13</v>
      </c>
      <c r="E176" cm="1">
        <f t="array" ref="E176">DATEDIF2(B176,C176,"y")</f>
        <v>0</v>
      </c>
      <c r="F176">
        <v>0</v>
      </c>
      <c r="G176" t="str">
        <f t="shared" si="23"/>
        <v>PASS</v>
      </c>
      <c r="H176" cm="1">
        <f t="array" ref="H176">DATEDIF2(B176,C176,"m")</f>
        <v>2</v>
      </c>
      <c r="I176">
        <v>2</v>
      </c>
      <c r="J176" t="str">
        <f t="shared" si="24"/>
        <v>PASS</v>
      </c>
      <c r="K176" cm="1">
        <f t="array" ref="K176">DATEDIF2(B176,C176,"d")</f>
        <v>59</v>
      </c>
      <c r="L176">
        <v>59</v>
      </c>
      <c r="M176" t="str">
        <f t="shared" si="25"/>
        <v>PASS</v>
      </c>
      <c r="N176" cm="1">
        <f t="array" ref="N176">DATEDIF2(B176,C176,"ym")</f>
        <v>2</v>
      </c>
      <c r="O176">
        <v>2</v>
      </c>
      <c r="P176" t="str">
        <f t="shared" si="26"/>
        <v>PASS</v>
      </c>
      <c r="Q176" cm="1">
        <f t="array" ref="Q176">DATEDIF2(B176,C176,"yd")</f>
        <v>59</v>
      </c>
      <c r="R176">
        <v>59</v>
      </c>
      <c r="S176" t="str">
        <f t="shared" si="27"/>
        <v>PASS</v>
      </c>
      <c r="T176" cm="1">
        <f t="array" ref="T176">DATEDIF2(B176,C176,"md")</f>
        <v>0</v>
      </c>
      <c r="U176">
        <v>0</v>
      </c>
      <c r="V176" t="str">
        <f t="shared" si="28"/>
        <v>PASS</v>
      </c>
      <c r="W176" t="b">
        <f t="shared" si="31"/>
        <v>0</v>
      </c>
    </row>
    <row r="177" spans="1:23">
      <c r="A177">
        <v>176</v>
      </c>
      <c r="B177" s="2">
        <v>45689</v>
      </c>
      <c r="C177" s="2">
        <v>45778</v>
      </c>
      <c r="D177" t="s">
        <v>13</v>
      </c>
      <c r="E177" cm="1">
        <f t="array" ref="E177">DATEDIF2(B177,C177,"y")</f>
        <v>0</v>
      </c>
      <c r="F177">
        <v>0</v>
      </c>
      <c r="G177" t="str">
        <f t="shared" si="23"/>
        <v>PASS</v>
      </c>
      <c r="H177" cm="1">
        <f t="array" ref="H177">DATEDIF2(B177,C177,"m")</f>
        <v>3</v>
      </c>
      <c r="I177">
        <v>3</v>
      </c>
      <c r="J177" t="str">
        <f t="shared" si="24"/>
        <v>PASS</v>
      </c>
      <c r="K177" cm="1">
        <f t="array" ref="K177">DATEDIF2(B177,C177,"d")</f>
        <v>89</v>
      </c>
      <c r="L177">
        <v>89</v>
      </c>
      <c r="M177" t="str">
        <f t="shared" si="25"/>
        <v>PASS</v>
      </c>
      <c r="N177" cm="1">
        <f t="array" ref="N177">DATEDIF2(B177,C177,"ym")</f>
        <v>3</v>
      </c>
      <c r="O177">
        <v>3</v>
      </c>
      <c r="P177" t="str">
        <f t="shared" si="26"/>
        <v>PASS</v>
      </c>
      <c r="Q177" cm="1">
        <f t="array" ref="Q177">DATEDIF2(B177,C177,"yd")</f>
        <v>89</v>
      </c>
      <c r="R177">
        <v>89</v>
      </c>
      <c r="S177" t="str">
        <f t="shared" si="27"/>
        <v>PASS</v>
      </c>
      <c r="T177" cm="1">
        <f t="array" ref="T177">DATEDIF2(B177,C177,"md")</f>
        <v>0</v>
      </c>
      <c r="U177">
        <v>0</v>
      </c>
      <c r="V177" t="str">
        <f t="shared" si="28"/>
        <v>PASS</v>
      </c>
      <c r="W177" t="b">
        <f t="shared" si="31"/>
        <v>0</v>
      </c>
    </row>
    <row r="178" spans="1:23">
      <c r="A178">
        <v>177</v>
      </c>
      <c r="B178" s="2">
        <v>45689</v>
      </c>
      <c r="C178" s="2">
        <v>45809</v>
      </c>
      <c r="D178" t="s">
        <v>13</v>
      </c>
      <c r="E178" cm="1">
        <f t="array" ref="E178">DATEDIF2(B178,C178,"y")</f>
        <v>0</v>
      </c>
      <c r="F178">
        <v>0</v>
      </c>
      <c r="G178" t="str">
        <f t="shared" si="23"/>
        <v>PASS</v>
      </c>
      <c r="H178" cm="1">
        <f t="array" ref="H178">DATEDIF2(B178,C178,"m")</f>
        <v>4</v>
      </c>
      <c r="I178">
        <v>4</v>
      </c>
      <c r="J178" t="str">
        <f t="shared" si="24"/>
        <v>PASS</v>
      </c>
      <c r="K178" cm="1">
        <f t="array" ref="K178">DATEDIF2(B178,C178,"d")</f>
        <v>120</v>
      </c>
      <c r="L178">
        <v>120</v>
      </c>
      <c r="M178" t="str">
        <f t="shared" si="25"/>
        <v>PASS</v>
      </c>
      <c r="N178" cm="1">
        <f t="array" ref="N178">DATEDIF2(B178,C178,"ym")</f>
        <v>4</v>
      </c>
      <c r="O178">
        <v>4</v>
      </c>
      <c r="P178" t="str">
        <f t="shared" si="26"/>
        <v>PASS</v>
      </c>
      <c r="Q178" cm="1">
        <f t="array" ref="Q178">DATEDIF2(B178,C178,"yd")</f>
        <v>120</v>
      </c>
      <c r="R178">
        <v>120</v>
      </c>
      <c r="S178" t="str">
        <f t="shared" si="27"/>
        <v>PASS</v>
      </c>
      <c r="T178" cm="1">
        <f t="array" ref="T178">DATEDIF2(B178,C178,"md")</f>
        <v>0</v>
      </c>
      <c r="U178">
        <v>0</v>
      </c>
      <c r="V178" t="str">
        <f t="shared" si="28"/>
        <v>PASS</v>
      </c>
      <c r="W178" t="b">
        <f t="shared" si="31"/>
        <v>0</v>
      </c>
    </row>
    <row r="179" spans="1:23">
      <c r="A179">
        <v>178</v>
      </c>
      <c r="B179" s="2">
        <v>45689</v>
      </c>
      <c r="C179" s="2">
        <v>45839</v>
      </c>
      <c r="D179" t="s">
        <v>13</v>
      </c>
      <c r="E179" cm="1">
        <f t="array" ref="E179">DATEDIF2(B179,C179,"y")</f>
        <v>0</v>
      </c>
      <c r="F179">
        <v>0</v>
      </c>
      <c r="G179" t="str">
        <f t="shared" si="23"/>
        <v>PASS</v>
      </c>
      <c r="H179" cm="1">
        <f t="array" ref="H179">DATEDIF2(B179,C179,"m")</f>
        <v>5</v>
      </c>
      <c r="I179">
        <v>5</v>
      </c>
      <c r="J179" t="str">
        <f t="shared" si="24"/>
        <v>PASS</v>
      </c>
      <c r="K179" cm="1">
        <f t="array" ref="K179">DATEDIF2(B179,C179,"d")</f>
        <v>150</v>
      </c>
      <c r="L179">
        <v>150</v>
      </c>
      <c r="M179" t="str">
        <f t="shared" si="25"/>
        <v>PASS</v>
      </c>
      <c r="N179" cm="1">
        <f t="array" ref="N179">DATEDIF2(B179,C179,"ym")</f>
        <v>5</v>
      </c>
      <c r="O179">
        <v>5</v>
      </c>
      <c r="P179" t="str">
        <f t="shared" si="26"/>
        <v>PASS</v>
      </c>
      <c r="Q179" cm="1">
        <f t="array" ref="Q179">DATEDIF2(B179,C179,"yd")</f>
        <v>150</v>
      </c>
      <c r="R179">
        <v>150</v>
      </c>
      <c r="S179" t="str">
        <f t="shared" si="27"/>
        <v>PASS</v>
      </c>
      <c r="T179" cm="1">
        <f t="array" ref="T179">DATEDIF2(B179,C179,"md")</f>
        <v>0</v>
      </c>
      <c r="U179">
        <v>0</v>
      </c>
      <c r="V179" t="str">
        <f t="shared" si="28"/>
        <v>PASS</v>
      </c>
      <c r="W179" t="b">
        <f t="shared" si="31"/>
        <v>0</v>
      </c>
    </row>
    <row r="180" spans="1:23">
      <c r="A180">
        <v>179</v>
      </c>
      <c r="B180" s="2">
        <v>45689</v>
      </c>
      <c r="C180" s="2">
        <v>45870</v>
      </c>
      <c r="D180" t="s">
        <v>13</v>
      </c>
      <c r="E180" cm="1">
        <f t="array" ref="E180">DATEDIF2(B180,C180,"y")</f>
        <v>0</v>
      </c>
      <c r="F180">
        <v>0</v>
      </c>
      <c r="G180" t="str">
        <f t="shared" si="23"/>
        <v>PASS</v>
      </c>
      <c r="H180" cm="1">
        <f t="array" ref="H180">DATEDIF2(B180,C180,"m")</f>
        <v>6</v>
      </c>
      <c r="I180">
        <v>6</v>
      </c>
      <c r="J180" t="str">
        <f t="shared" si="24"/>
        <v>PASS</v>
      </c>
      <c r="K180" cm="1">
        <f t="array" ref="K180">DATEDIF2(B180,C180,"d")</f>
        <v>181</v>
      </c>
      <c r="L180">
        <v>181</v>
      </c>
      <c r="M180" t="str">
        <f t="shared" si="25"/>
        <v>PASS</v>
      </c>
      <c r="N180" cm="1">
        <f t="array" ref="N180">DATEDIF2(B180,C180,"ym")</f>
        <v>6</v>
      </c>
      <c r="O180">
        <v>6</v>
      </c>
      <c r="P180" t="str">
        <f t="shared" si="26"/>
        <v>PASS</v>
      </c>
      <c r="Q180" cm="1">
        <f t="array" ref="Q180">DATEDIF2(B180,C180,"yd")</f>
        <v>181</v>
      </c>
      <c r="R180">
        <v>181</v>
      </c>
      <c r="S180" t="str">
        <f t="shared" si="27"/>
        <v>PASS</v>
      </c>
      <c r="T180" cm="1">
        <f t="array" ref="T180">DATEDIF2(B180,C180,"md")</f>
        <v>0</v>
      </c>
      <c r="U180">
        <v>0</v>
      </c>
      <c r="V180" t="str">
        <f t="shared" si="28"/>
        <v>PASS</v>
      </c>
      <c r="W180" t="b">
        <f t="shared" si="31"/>
        <v>0</v>
      </c>
    </row>
    <row r="181" spans="1:23">
      <c r="A181">
        <v>180</v>
      </c>
      <c r="B181" s="2">
        <v>45689</v>
      </c>
      <c r="C181" s="2">
        <v>45901</v>
      </c>
      <c r="D181" t="s">
        <v>13</v>
      </c>
      <c r="E181" cm="1">
        <f t="array" ref="E181">DATEDIF2(B181,C181,"y")</f>
        <v>0</v>
      </c>
      <c r="F181">
        <v>0</v>
      </c>
      <c r="G181" t="str">
        <f t="shared" si="23"/>
        <v>PASS</v>
      </c>
      <c r="H181" cm="1">
        <f t="array" ref="H181">DATEDIF2(B181,C181,"m")</f>
        <v>7</v>
      </c>
      <c r="I181">
        <v>7</v>
      </c>
      <c r="J181" t="str">
        <f t="shared" si="24"/>
        <v>PASS</v>
      </c>
      <c r="K181" cm="1">
        <f t="array" ref="K181">DATEDIF2(B181,C181,"d")</f>
        <v>212</v>
      </c>
      <c r="L181">
        <v>212</v>
      </c>
      <c r="M181" t="str">
        <f t="shared" si="25"/>
        <v>PASS</v>
      </c>
      <c r="N181" cm="1">
        <f t="array" ref="N181">DATEDIF2(B181,C181,"ym")</f>
        <v>7</v>
      </c>
      <c r="O181">
        <v>7</v>
      </c>
      <c r="P181" t="str">
        <f t="shared" si="26"/>
        <v>PASS</v>
      </c>
      <c r="Q181" cm="1">
        <f t="array" ref="Q181">DATEDIF2(B181,C181,"yd")</f>
        <v>212</v>
      </c>
      <c r="R181">
        <v>212</v>
      </c>
      <c r="S181" t="str">
        <f t="shared" si="27"/>
        <v>PASS</v>
      </c>
      <c r="T181" cm="1">
        <f t="array" ref="T181">DATEDIF2(B181,C181,"md")</f>
        <v>0</v>
      </c>
      <c r="U181">
        <v>0</v>
      </c>
      <c r="V181" t="str">
        <f t="shared" si="28"/>
        <v>PASS</v>
      </c>
      <c r="W181" t="b">
        <f t="shared" si="31"/>
        <v>0</v>
      </c>
    </row>
    <row r="182" spans="1:23">
      <c r="A182">
        <v>181</v>
      </c>
      <c r="B182" s="2">
        <v>45689</v>
      </c>
      <c r="C182" s="2">
        <v>45931</v>
      </c>
      <c r="D182" t="s">
        <v>13</v>
      </c>
      <c r="E182" cm="1">
        <f t="array" ref="E182">DATEDIF2(B182,C182,"y")</f>
        <v>0</v>
      </c>
      <c r="F182">
        <v>0</v>
      </c>
      <c r="G182" t="str">
        <f t="shared" si="23"/>
        <v>PASS</v>
      </c>
      <c r="H182" cm="1">
        <f t="array" ref="H182">DATEDIF2(B182,C182,"m")</f>
        <v>8</v>
      </c>
      <c r="I182">
        <v>8</v>
      </c>
      <c r="J182" t="str">
        <f t="shared" si="24"/>
        <v>PASS</v>
      </c>
      <c r="K182" cm="1">
        <f t="array" ref="K182">DATEDIF2(B182,C182,"d")</f>
        <v>242</v>
      </c>
      <c r="L182">
        <v>242</v>
      </c>
      <c r="M182" t="str">
        <f t="shared" si="25"/>
        <v>PASS</v>
      </c>
      <c r="N182" cm="1">
        <f t="array" ref="N182">DATEDIF2(B182,C182,"ym")</f>
        <v>8</v>
      </c>
      <c r="O182">
        <v>8</v>
      </c>
      <c r="P182" t="str">
        <f t="shared" si="26"/>
        <v>PASS</v>
      </c>
      <c r="Q182" cm="1">
        <f t="array" ref="Q182">DATEDIF2(B182,C182,"yd")</f>
        <v>242</v>
      </c>
      <c r="R182">
        <v>242</v>
      </c>
      <c r="S182" t="str">
        <f t="shared" si="27"/>
        <v>PASS</v>
      </c>
      <c r="T182" cm="1">
        <f t="array" ref="T182">DATEDIF2(B182,C182,"md")</f>
        <v>0</v>
      </c>
      <c r="U182">
        <v>0</v>
      </c>
      <c r="V182" t="str">
        <f t="shared" si="28"/>
        <v>PASS</v>
      </c>
      <c r="W182" t="b">
        <f t="shared" si="31"/>
        <v>0</v>
      </c>
    </row>
    <row r="183" spans="1:23">
      <c r="A183">
        <v>182</v>
      </c>
      <c r="B183" s="2">
        <v>45689</v>
      </c>
      <c r="C183" s="2">
        <v>45962</v>
      </c>
      <c r="D183" t="s">
        <v>13</v>
      </c>
      <c r="E183" cm="1">
        <f t="array" ref="E183">DATEDIF2(B183,C183,"y")</f>
        <v>0</v>
      </c>
      <c r="F183">
        <v>0</v>
      </c>
      <c r="G183" t="str">
        <f t="shared" si="23"/>
        <v>PASS</v>
      </c>
      <c r="H183" cm="1">
        <f t="array" ref="H183">DATEDIF2(B183,C183,"m")</f>
        <v>9</v>
      </c>
      <c r="I183">
        <v>9</v>
      </c>
      <c r="J183" t="str">
        <f t="shared" si="24"/>
        <v>PASS</v>
      </c>
      <c r="K183" cm="1">
        <f t="array" ref="K183">DATEDIF2(B183,C183,"d")</f>
        <v>273</v>
      </c>
      <c r="L183">
        <v>273</v>
      </c>
      <c r="M183" t="str">
        <f t="shared" si="25"/>
        <v>PASS</v>
      </c>
      <c r="N183" cm="1">
        <f t="array" ref="N183">DATEDIF2(B183,C183,"ym")</f>
        <v>9</v>
      </c>
      <c r="O183">
        <v>9</v>
      </c>
      <c r="P183" t="str">
        <f t="shared" si="26"/>
        <v>PASS</v>
      </c>
      <c r="Q183" cm="1">
        <f t="array" ref="Q183">DATEDIF2(B183,C183,"yd")</f>
        <v>273</v>
      </c>
      <c r="R183">
        <v>273</v>
      </c>
      <c r="S183" t="str">
        <f t="shared" si="27"/>
        <v>PASS</v>
      </c>
      <c r="T183" cm="1">
        <f t="array" ref="T183">DATEDIF2(B183,C183,"md")</f>
        <v>0</v>
      </c>
      <c r="U183">
        <v>0</v>
      </c>
      <c r="V183" t="str">
        <f t="shared" si="28"/>
        <v>PASS</v>
      </c>
      <c r="W183" t="b">
        <f t="shared" si="31"/>
        <v>0</v>
      </c>
    </row>
    <row r="184" spans="1:23">
      <c r="A184">
        <v>183</v>
      </c>
      <c r="B184" s="2">
        <v>45689</v>
      </c>
      <c r="C184" s="2">
        <v>45992</v>
      </c>
      <c r="D184" t="s">
        <v>13</v>
      </c>
      <c r="E184" cm="1">
        <f t="array" ref="E184">DATEDIF2(B184,C184,"y")</f>
        <v>0</v>
      </c>
      <c r="F184">
        <v>0</v>
      </c>
      <c r="G184" t="str">
        <f t="shared" si="23"/>
        <v>PASS</v>
      </c>
      <c r="H184" cm="1">
        <f t="array" ref="H184">DATEDIF2(B184,C184,"m")</f>
        <v>10</v>
      </c>
      <c r="I184">
        <v>10</v>
      </c>
      <c r="J184" t="str">
        <f t="shared" si="24"/>
        <v>PASS</v>
      </c>
      <c r="K184" cm="1">
        <f t="array" ref="K184">DATEDIF2(B184,C184,"d")</f>
        <v>303</v>
      </c>
      <c r="L184">
        <v>303</v>
      </c>
      <c r="M184" t="str">
        <f t="shared" si="25"/>
        <v>PASS</v>
      </c>
      <c r="N184" cm="1">
        <f t="array" ref="N184">DATEDIF2(B184,C184,"ym")</f>
        <v>10</v>
      </c>
      <c r="O184">
        <v>10</v>
      </c>
      <c r="P184" t="str">
        <f t="shared" si="26"/>
        <v>PASS</v>
      </c>
      <c r="Q184" cm="1">
        <f t="array" ref="Q184">DATEDIF2(B184,C184,"yd")</f>
        <v>303</v>
      </c>
      <c r="R184">
        <v>303</v>
      </c>
      <c r="S184" t="str">
        <f t="shared" si="27"/>
        <v>PASS</v>
      </c>
      <c r="T184" cm="1">
        <f t="array" ref="T184">DATEDIF2(B184,C184,"md")</f>
        <v>0</v>
      </c>
      <c r="U184">
        <v>0</v>
      </c>
      <c r="V184" t="str">
        <f t="shared" si="28"/>
        <v>PASS</v>
      </c>
      <c r="W184" t="b">
        <f t="shared" si="31"/>
        <v>0</v>
      </c>
    </row>
    <row r="185" spans="1:23">
      <c r="A185">
        <v>184</v>
      </c>
      <c r="B185" s="2">
        <v>45717</v>
      </c>
      <c r="C185" s="2">
        <v>45748</v>
      </c>
      <c r="D185" t="s">
        <v>13</v>
      </c>
      <c r="E185" cm="1">
        <f t="array" ref="E185">DATEDIF2(B185,C185,"y")</f>
        <v>0</v>
      </c>
      <c r="F185">
        <v>0</v>
      </c>
      <c r="G185" t="str">
        <f t="shared" si="23"/>
        <v>PASS</v>
      </c>
      <c r="H185" cm="1">
        <f t="array" ref="H185">DATEDIF2(B185,C185,"m")</f>
        <v>1</v>
      </c>
      <c r="I185">
        <v>1</v>
      </c>
      <c r="J185" t="str">
        <f t="shared" si="24"/>
        <v>PASS</v>
      </c>
      <c r="K185" cm="1">
        <f t="array" ref="K185">DATEDIF2(B185,C185,"d")</f>
        <v>31</v>
      </c>
      <c r="L185">
        <v>31</v>
      </c>
      <c r="M185" t="str">
        <f t="shared" si="25"/>
        <v>PASS</v>
      </c>
      <c r="N185" cm="1">
        <f t="array" ref="N185">DATEDIF2(B185,C185,"ym")</f>
        <v>1</v>
      </c>
      <c r="O185">
        <v>1</v>
      </c>
      <c r="P185" t="str">
        <f t="shared" si="26"/>
        <v>PASS</v>
      </c>
      <c r="Q185" cm="1">
        <f t="array" ref="Q185">DATEDIF2(B185,C185,"yd")</f>
        <v>31</v>
      </c>
      <c r="R185">
        <v>31</v>
      </c>
      <c r="S185" t="str">
        <f t="shared" si="27"/>
        <v>PASS</v>
      </c>
      <c r="T185" cm="1">
        <f t="array" ref="T185">DATEDIF2(B185,C185,"md")</f>
        <v>0</v>
      </c>
      <c r="U185">
        <v>0</v>
      </c>
      <c r="V185" t="str">
        <f t="shared" si="28"/>
        <v>PASS</v>
      </c>
      <c r="W185" t="b">
        <f t="shared" si="31"/>
        <v>0</v>
      </c>
    </row>
    <row r="186" spans="1:23">
      <c r="A186">
        <v>185</v>
      </c>
      <c r="B186" s="2">
        <v>45717</v>
      </c>
      <c r="C186" s="2">
        <v>45778</v>
      </c>
      <c r="D186" t="s">
        <v>13</v>
      </c>
      <c r="E186" cm="1">
        <f t="array" ref="E186">DATEDIF2(B186,C186,"y")</f>
        <v>0</v>
      </c>
      <c r="F186">
        <v>0</v>
      </c>
      <c r="G186" t="str">
        <f t="shared" si="23"/>
        <v>PASS</v>
      </c>
      <c r="H186" cm="1">
        <f t="array" ref="H186">DATEDIF2(B186,C186,"m")</f>
        <v>2</v>
      </c>
      <c r="I186">
        <v>2</v>
      </c>
      <c r="J186" t="str">
        <f t="shared" si="24"/>
        <v>PASS</v>
      </c>
      <c r="K186" cm="1">
        <f t="array" ref="K186">DATEDIF2(B186,C186,"d")</f>
        <v>61</v>
      </c>
      <c r="L186">
        <v>61</v>
      </c>
      <c r="M186" t="str">
        <f t="shared" si="25"/>
        <v>PASS</v>
      </c>
      <c r="N186" cm="1">
        <f t="array" ref="N186">DATEDIF2(B186,C186,"ym")</f>
        <v>2</v>
      </c>
      <c r="O186">
        <v>2</v>
      </c>
      <c r="P186" t="str">
        <f t="shared" si="26"/>
        <v>PASS</v>
      </c>
      <c r="Q186" cm="1">
        <f t="array" ref="Q186">DATEDIF2(B186,C186,"yd")</f>
        <v>61</v>
      </c>
      <c r="R186">
        <v>61</v>
      </c>
      <c r="S186" t="str">
        <f t="shared" si="27"/>
        <v>PASS</v>
      </c>
      <c r="T186" cm="1">
        <f t="array" ref="T186">DATEDIF2(B186,C186,"md")</f>
        <v>0</v>
      </c>
      <c r="U186">
        <v>0</v>
      </c>
      <c r="V186" t="str">
        <f t="shared" si="28"/>
        <v>PASS</v>
      </c>
      <c r="W186" t="b">
        <f t="shared" si="31"/>
        <v>0</v>
      </c>
    </row>
    <row r="187" spans="1:23">
      <c r="A187">
        <v>186</v>
      </c>
      <c r="B187" s="2">
        <v>45717</v>
      </c>
      <c r="C187" s="2">
        <v>45809</v>
      </c>
      <c r="D187" t="s">
        <v>13</v>
      </c>
      <c r="E187" cm="1">
        <f t="array" ref="E187">DATEDIF2(B187,C187,"y")</f>
        <v>0</v>
      </c>
      <c r="F187">
        <v>0</v>
      </c>
      <c r="G187" t="str">
        <f t="shared" si="23"/>
        <v>PASS</v>
      </c>
      <c r="H187" cm="1">
        <f t="array" ref="H187">DATEDIF2(B187,C187,"m")</f>
        <v>3</v>
      </c>
      <c r="I187">
        <v>3</v>
      </c>
      <c r="J187" t="str">
        <f t="shared" si="24"/>
        <v>PASS</v>
      </c>
      <c r="K187" cm="1">
        <f t="array" ref="K187">DATEDIF2(B187,C187,"d")</f>
        <v>92</v>
      </c>
      <c r="L187">
        <v>92</v>
      </c>
      <c r="M187" t="str">
        <f t="shared" si="25"/>
        <v>PASS</v>
      </c>
      <c r="N187" cm="1">
        <f t="array" ref="N187">DATEDIF2(B187,C187,"ym")</f>
        <v>3</v>
      </c>
      <c r="O187">
        <v>3</v>
      </c>
      <c r="P187" t="str">
        <f t="shared" si="26"/>
        <v>PASS</v>
      </c>
      <c r="Q187" cm="1">
        <f t="array" ref="Q187">DATEDIF2(B187,C187,"yd")</f>
        <v>92</v>
      </c>
      <c r="R187">
        <v>92</v>
      </c>
      <c r="S187" t="str">
        <f t="shared" si="27"/>
        <v>PASS</v>
      </c>
      <c r="T187" cm="1">
        <f t="array" ref="T187">DATEDIF2(B187,C187,"md")</f>
        <v>0</v>
      </c>
      <c r="U187">
        <v>0</v>
      </c>
      <c r="V187" t="str">
        <f t="shared" si="28"/>
        <v>PASS</v>
      </c>
      <c r="W187" t="b">
        <f t="shared" si="31"/>
        <v>0</v>
      </c>
    </row>
    <row r="188" spans="1:23">
      <c r="A188">
        <v>187</v>
      </c>
      <c r="B188" s="2">
        <v>45717</v>
      </c>
      <c r="C188" s="2">
        <v>45839</v>
      </c>
      <c r="D188" t="s">
        <v>13</v>
      </c>
      <c r="E188" cm="1">
        <f t="array" ref="E188">DATEDIF2(B188,C188,"y")</f>
        <v>0</v>
      </c>
      <c r="F188">
        <v>0</v>
      </c>
      <c r="G188" t="str">
        <f t="shared" si="23"/>
        <v>PASS</v>
      </c>
      <c r="H188" cm="1">
        <f t="array" ref="H188">DATEDIF2(B188,C188,"m")</f>
        <v>4</v>
      </c>
      <c r="I188">
        <v>4</v>
      </c>
      <c r="J188" t="str">
        <f t="shared" si="24"/>
        <v>PASS</v>
      </c>
      <c r="K188" cm="1">
        <f t="array" ref="K188">DATEDIF2(B188,C188,"d")</f>
        <v>122</v>
      </c>
      <c r="L188">
        <v>122</v>
      </c>
      <c r="M188" t="str">
        <f t="shared" si="25"/>
        <v>PASS</v>
      </c>
      <c r="N188" cm="1">
        <f t="array" ref="N188">DATEDIF2(B188,C188,"ym")</f>
        <v>4</v>
      </c>
      <c r="O188">
        <v>4</v>
      </c>
      <c r="P188" t="str">
        <f t="shared" si="26"/>
        <v>PASS</v>
      </c>
      <c r="Q188" cm="1">
        <f t="array" ref="Q188">DATEDIF2(B188,C188,"yd")</f>
        <v>122</v>
      </c>
      <c r="R188">
        <v>122</v>
      </c>
      <c r="S188" t="str">
        <f t="shared" si="27"/>
        <v>PASS</v>
      </c>
      <c r="T188" cm="1">
        <f t="array" ref="T188">DATEDIF2(B188,C188,"md")</f>
        <v>0</v>
      </c>
      <c r="U188">
        <v>0</v>
      </c>
      <c r="V188" t="str">
        <f t="shared" si="28"/>
        <v>PASS</v>
      </c>
      <c r="W188" t="b">
        <f t="shared" si="31"/>
        <v>0</v>
      </c>
    </row>
    <row r="189" spans="1:23">
      <c r="A189">
        <v>188</v>
      </c>
      <c r="B189" s="2">
        <v>45717</v>
      </c>
      <c r="C189" s="2">
        <v>45870</v>
      </c>
      <c r="D189" t="s">
        <v>13</v>
      </c>
      <c r="E189" cm="1">
        <f t="array" ref="E189">DATEDIF2(B189,C189,"y")</f>
        <v>0</v>
      </c>
      <c r="F189">
        <v>0</v>
      </c>
      <c r="G189" t="str">
        <f t="shared" si="23"/>
        <v>PASS</v>
      </c>
      <c r="H189" cm="1">
        <f t="array" ref="H189">DATEDIF2(B189,C189,"m")</f>
        <v>5</v>
      </c>
      <c r="I189">
        <v>5</v>
      </c>
      <c r="J189" t="str">
        <f t="shared" si="24"/>
        <v>PASS</v>
      </c>
      <c r="K189" cm="1">
        <f t="array" ref="K189">DATEDIF2(B189,C189,"d")</f>
        <v>153</v>
      </c>
      <c r="L189">
        <v>153</v>
      </c>
      <c r="M189" t="str">
        <f t="shared" si="25"/>
        <v>PASS</v>
      </c>
      <c r="N189" cm="1">
        <f t="array" ref="N189">DATEDIF2(B189,C189,"ym")</f>
        <v>5</v>
      </c>
      <c r="O189">
        <v>5</v>
      </c>
      <c r="P189" t="str">
        <f t="shared" si="26"/>
        <v>PASS</v>
      </c>
      <c r="Q189" cm="1">
        <f t="array" ref="Q189">DATEDIF2(B189,C189,"yd")</f>
        <v>153</v>
      </c>
      <c r="R189">
        <v>153</v>
      </c>
      <c r="S189" t="str">
        <f t="shared" si="27"/>
        <v>PASS</v>
      </c>
      <c r="T189" cm="1">
        <f t="array" ref="T189">DATEDIF2(B189,C189,"md")</f>
        <v>0</v>
      </c>
      <c r="U189">
        <v>0</v>
      </c>
      <c r="V189" t="str">
        <f t="shared" si="28"/>
        <v>PASS</v>
      </c>
      <c r="W189" t="b">
        <f t="shared" si="31"/>
        <v>0</v>
      </c>
    </row>
    <row r="190" spans="1:23">
      <c r="A190">
        <v>189</v>
      </c>
      <c r="B190" s="2">
        <v>45717</v>
      </c>
      <c r="C190" s="2">
        <v>45901</v>
      </c>
      <c r="D190" t="s">
        <v>13</v>
      </c>
      <c r="E190" cm="1">
        <f t="array" ref="E190">DATEDIF2(B190,C190,"y")</f>
        <v>0</v>
      </c>
      <c r="F190">
        <v>0</v>
      </c>
      <c r="G190" t="str">
        <f t="shared" si="23"/>
        <v>PASS</v>
      </c>
      <c r="H190" cm="1">
        <f t="array" ref="H190">DATEDIF2(B190,C190,"m")</f>
        <v>6</v>
      </c>
      <c r="I190">
        <v>6</v>
      </c>
      <c r="J190" t="str">
        <f t="shared" si="24"/>
        <v>PASS</v>
      </c>
      <c r="K190" cm="1">
        <f t="array" ref="K190">DATEDIF2(B190,C190,"d")</f>
        <v>184</v>
      </c>
      <c r="L190">
        <v>184</v>
      </c>
      <c r="M190" t="str">
        <f t="shared" si="25"/>
        <v>PASS</v>
      </c>
      <c r="N190" cm="1">
        <f t="array" ref="N190">DATEDIF2(B190,C190,"ym")</f>
        <v>6</v>
      </c>
      <c r="O190">
        <v>6</v>
      </c>
      <c r="P190" t="str">
        <f t="shared" si="26"/>
        <v>PASS</v>
      </c>
      <c r="Q190" cm="1">
        <f t="array" ref="Q190">DATEDIF2(B190,C190,"yd")</f>
        <v>184</v>
      </c>
      <c r="R190">
        <v>184</v>
      </c>
      <c r="S190" t="str">
        <f t="shared" si="27"/>
        <v>PASS</v>
      </c>
      <c r="T190" cm="1">
        <f t="array" ref="T190">DATEDIF2(B190,C190,"md")</f>
        <v>0</v>
      </c>
      <c r="U190">
        <v>0</v>
      </c>
      <c r="V190" t="str">
        <f t="shared" si="28"/>
        <v>PASS</v>
      </c>
      <c r="W190" t="b">
        <f t="shared" si="31"/>
        <v>0</v>
      </c>
    </row>
    <row r="191" spans="1:23">
      <c r="A191">
        <v>190</v>
      </c>
      <c r="B191" s="2">
        <v>45717</v>
      </c>
      <c r="C191" s="2">
        <v>45931</v>
      </c>
      <c r="D191" t="s">
        <v>13</v>
      </c>
      <c r="E191" cm="1">
        <f t="array" ref="E191">DATEDIF2(B191,C191,"y")</f>
        <v>0</v>
      </c>
      <c r="F191">
        <v>0</v>
      </c>
      <c r="G191" t="str">
        <f t="shared" si="23"/>
        <v>PASS</v>
      </c>
      <c r="H191" cm="1">
        <f t="array" ref="H191">DATEDIF2(B191,C191,"m")</f>
        <v>7</v>
      </c>
      <c r="I191">
        <v>7</v>
      </c>
      <c r="J191" t="str">
        <f t="shared" si="24"/>
        <v>PASS</v>
      </c>
      <c r="K191" cm="1">
        <f t="array" ref="K191">DATEDIF2(B191,C191,"d")</f>
        <v>214</v>
      </c>
      <c r="L191">
        <v>214</v>
      </c>
      <c r="M191" t="str">
        <f t="shared" si="25"/>
        <v>PASS</v>
      </c>
      <c r="N191" cm="1">
        <f t="array" ref="N191">DATEDIF2(B191,C191,"ym")</f>
        <v>7</v>
      </c>
      <c r="O191">
        <v>7</v>
      </c>
      <c r="P191" t="str">
        <f t="shared" si="26"/>
        <v>PASS</v>
      </c>
      <c r="Q191" cm="1">
        <f t="array" ref="Q191">DATEDIF2(B191,C191,"yd")</f>
        <v>214</v>
      </c>
      <c r="R191">
        <v>214</v>
      </c>
      <c r="S191" t="str">
        <f t="shared" si="27"/>
        <v>PASS</v>
      </c>
      <c r="T191" cm="1">
        <f t="array" ref="T191">DATEDIF2(B191,C191,"md")</f>
        <v>0</v>
      </c>
      <c r="U191">
        <v>0</v>
      </c>
      <c r="V191" t="str">
        <f t="shared" si="28"/>
        <v>PASS</v>
      </c>
      <c r="W191" t="b">
        <f t="shared" si="31"/>
        <v>0</v>
      </c>
    </row>
    <row r="192" spans="1:23">
      <c r="A192">
        <v>191</v>
      </c>
      <c r="B192" s="2">
        <v>45717</v>
      </c>
      <c r="C192" s="2">
        <v>45962</v>
      </c>
      <c r="D192" t="s">
        <v>13</v>
      </c>
      <c r="E192" cm="1">
        <f t="array" ref="E192">DATEDIF2(B192,C192,"y")</f>
        <v>0</v>
      </c>
      <c r="F192">
        <v>0</v>
      </c>
      <c r="G192" t="str">
        <f t="shared" si="23"/>
        <v>PASS</v>
      </c>
      <c r="H192" cm="1">
        <f t="array" ref="H192">DATEDIF2(B192,C192,"m")</f>
        <v>8</v>
      </c>
      <c r="I192">
        <v>8</v>
      </c>
      <c r="J192" t="str">
        <f t="shared" si="24"/>
        <v>PASS</v>
      </c>
      <c r="K192" cm="1">
        <f t="array" ref="K192">DATEDIF2(B192,C192,"d")</f>
        <v>245</v>
      </c>
      <c r="L192">
        <v>245</v>
      </c>
      <c r="M192" t="str">
        <f t="shared" si="25"/>
        <v>PASS</v>
      </c>
      <c r="N192" cm="1">
        <f t="array" ref="N192">DATEDIF2(B192,C192,"ym")</f>
        <v>8</v>
      </c>
      <c r="O192">
        <v>8</v>
      </c>
      <c r="P192" t="str">
        <f t="shared" si="26"/>
        <v>PASS</v>
      </c>
      <c r="Q192" cm="1">
        <f t="array" ref="Q192">DATEDIF2(B192,C192,"yd")</f>
        <v>245</v>
      </c>
      <c r="R192">
        <v>245</v>
      </c>
      <c r="S192" t="str">
        <f t="shared" si="27"/>
        <v>PASS</v>
      </c>
      <c r="T192" cm="1">
        <f t="array" ref="T192">DATEDIF2(B192,C192,"md")</f>
        <v>0</v>
      </c>
      <c r="U192">
        <v>0</v>
      </c>
      <c r="V192" t="str">
        <f t="shared" si="28"/>
        <v>PASS</v>
      </c>
      <c r="W192" t="b">
        <f t="shared" si="31"/>
        <v>0</v>
      </c>
    </row>
    <row r="193" spans="1:23">
      <c r="A193">
        <v>192</v>
      </c>
      <c r="B193" s="2">
        <v>45717</v>
      </c>
      <c r="C193" s="2">
        <v>45992</v>
      </c>
      <c r="D193" t="s">
        <v>13</v>
      </c>
      <c r="E193" cm="1">
        <f t="array" ref="E193">DATEDIF2(B193,C193,"y")</f>
        <v>0</v>
      </c>
      <c r="F193">
        <v>0</v>
      </c>
      <c r="G193" t="str">
        <f t="shared" si="23"/>
        <v>PASS</v>
      </c>
      <c r="H193" cm="1">
        <f t="array" ref="H193">DATEDIF2(B193,C193,"m")</f>
        <v>9</v>
      </c>
      <c r="I193">
        <v>9</v>
      </c>
      <c r="J193" t="str">
        <f t="shared" si="24"/>
        <v>PASS</v>
      </c>
      <c r="K193" cm="1">
        <f t="array" ref="K193">DATEDIF2(B193,C193,"d")</f>
        <v>275</v>
      </c>
      <c r="L193">
        <v>275</v>
      </c>
      <c r="M193" t="str">
        <f t="shared" si="25"/>
        <v>PASS</v>
      </c>
      <c r="N193" cm="1">
        <f t="array" ref="N193">DATEDIF2(B193,C193,"ym")</f>
        <v>9</v>
      </c>
      <c r="O193">
        <v>9</v>
      </c>
      <c r="P193" t="str">
        <f t="shared" si="26"/>
        <v>PASS</v>
      </c>
      <c r="Q193" cm="1">
        <f t="array" ref="Q193">DATEDIF2(B193,C193,"yd")</f>
        <v>275</v>
      </c>
      <c r="R193">
        <v>275</v>
      </c>
      <c r="S193" t="str">
        <f t="shared" si="27"/>
        <v>PASS</v>
      </c>
      <c r="T193" cm="1">
        <f t="array" ref="T193">DATEDIF2(B193,C193,"md")</f>
        <v>0</v>
      </c>
      <c r="U193">
        <v>0</v>
      </c>
      <c r="V193" t="str">
        <f t="shared" si="28"/>
        <v>PASS</v>
      </c>
      <c r="W193" t="b">
        <f t="shared" si="31"/>
        <v>0</v>
      </c>
    </row>
    <row r="194" spans="1:23">
      <c r="A194">
        <v>193</v>
      </c>
      <c r="B194" s="2">
        <v>45748</v>
      </c>
      <c r="C194" s="2">
        <v>45778</v>
      </c>
      <c r="D194" t="s">
        <v>13</v>
      </c>
      <c r="E194" cm="1">
        <f t="array" ref="E194">DATEDIF2(B194,C194,"y")</f>
        <v>0</v>
      </c>
      <c r="F194">
        <v>0</v>
      </c>
      <c r="G194" t="str">
        <f t="shared" ref="G194:G257" si="32">IF(E194=F194,"PASS","FAIL")</f>
        <v>PASS</v>
      </c>
      <c r="H194" cm="1">
        <f t="array" ref="H194">DATEDIF2(B194,C194,"m")</f>
        <v>1</v>
      </c>
      <c r="I194">
        <v>1</v>
      </c>
      <c r="J194" t="str">
        <f t="shared" ref="J194:J257" si="33">IF(H194=I194,"PASS","FAIL")</f>
        <v>PASS</v>
      </c>
      <c r="K194" cm="1">
        <f t="array" ref="K194">DATEDIF2(B194,C194,"d")</f>
        <v>30</v>
      </c>
      <c r="L194">
        <v>30</v>
      </c>
      <c r="M194" t="str">
        <f t="shared" ref="M194:M257" si="34">IF(K194=L194,"PASS","FAIL")</f>
        <v>PASS</v>
      </c>
      <c r="N194" cm="1">
        <f t="array" ref="N194">DATEDIF2(B194,C194,"ym")</f>
        <v>1</v>
      </c>
      <c r="O194">
        <v>1</v>
      </c>
      <c r="P194" t="str">
        <f t="shared" ref="P194:P257" si="35">IF(N194=O194,"PASS","FAIL")</f>
        <v>PASS</v>
      </c>
      <c r="Q194" cm="1">
        <f t="array" ref="Q194">DATEDIF2(B194,C194,"yd")</f>
        <v>30</v>
      </c>
      <c r="R194">
        <v>30</v>
      </c>
      <c r="S194" t="str">
        <f t="shared" ref="S194:S257" si="36">IF(Q194=R194,"PASS","FAIL")</f>
        <v>PASS</v>
      </c>
      <c r="T194" cm="1">
        <f t="array" ref="T194">DATEDIF2(B194,C194,"md")</f>
        <v>0</v>
      </c>
      <c r="U194">
        <v>0</v>
      </c>
      <c r="V194" t="str">
        <f t="shared" ref="V194:V257" si="37">IF(T194=U194,"PASS","FAIL")</f>
        <v>PASS</v>
      </c>
      <c r="W194" t="b">
        <f t="shared" si="31"/>
        <v>0</v>
      </c>
    </row>
    <row r="195" spans="1:23">
      <c r="A195">
        <v>194</v>
      </c>
      <c r="B195" s="2">
        <v>45748</v>
      </c>
      <c r="C195" s="2">
        <v>45809</v>
      </c>
      <c r="D195" t="s">
        <v>13</v>
      </c>
      <c r="E195" cm="1">
        <f t="array" ref="E195">DATEDIF2(B195,C195,"y")</f>
        <v>0</v>
      </c>
      <c r="F195">
        <v>0</v>
      </c>
      <c r="G195" t="str">
        <f t="shared" si="32"/>
        <v>PASS</v>
      </c>
      <c r="H195" cm="1">
        <f t="array" ref="H195">DATEDIF2(B195,C195,"m")</f>
        <v>2</v>
      </c>
      <c r="I195">
        <v>2</v>
      </c>
      <c r="J195" t="str">
        <f t="shared" si="33"/>
        <v>PASS</v>
      </c>
      <c r="K195" cm="1">
        <f t="array" ref="K195">DATEDIF2(B195,C195,"d")</f>
        <v>61</v>
      </c>
      <c r="L195">
        <v>61</v>
      </c>
      <c r="M195" t="str">
        <f t="shared" si="34"/>
        <v>PASS</v>
      </c>
      <c r="N195" cm="1">
        <f t="array" ref="N195">DATEDIF2(B195,C195,"ym")</f>
        <v>2</v>
      </c>
      <c r="O195">
        <v>2</v>
      </c>
      <c r="P195" t="str">
        <f t="shared" si="35"/>
        <v>PASS</v>
      </c>
      <c r="Q195" cm="1">
        <f t="array" ref="Q195">DATEDIF2(B195,C195,"yd")</f>
        <v>61</v>
      </c>
      <c r="R195">
        <v>61</v>
      </c>
      <c r="S195" t="str">
        <f t="shared" si="36"/>
        <v>PASS</v>
      </c>
      <c r="T195" cm="1">
        <f t="array" ref="T195">DATEDIF2(B195,C195,"md")</f>
        <v>0</v>
      </c>
      <c r="U195">
        <v>0</v>
      </c>
      <c r="V195" t="str">
        <f t="shared" si="37"/>
        <v>PASS</v>
      </c>
      <c r="W195" t="b">
        <f>COUNTIF(E195:V195,"PASS")&lt;&gt;6</f>
        <v>0</v>
      </c>
    </row>
    <row r="196" spans="1:23">
      <c r="A196">
        <v>195</v>
      </c>
      <c r="B196" s="2">
        <v>45748</v>
      </c>
      <c r="C196" s="2">
        <v>45839</v>
      </c>
      <c r="D196" t="s">
        <v>13</v>
      </c>
      <c r="E196" cm="1">
        <f t="array" ref="E196">DATEDIF2(B196,C196,"y")</f>
        <v>0</v>
      </c>
      <c r="F196">
        <v>0</v>
      </c>
      <c r="G196" t="str">
        <f t="shared" si="32"/>
        <v>PASS</v>
      </c>
      <c r="H196" cm="1">
        <f t="array" ref="H196">DATEDIF2(B196,C196,"m")</f>
        <v>3</v>
      </c>
      <c r="I196">
        <v>3</v>
      </c>
      <c r="J196" t="str">
        <f t="shared" si="33"/>
        <v>PASS</v>
      </c>
      <c r="K196" cm="1">
        <f t="array" ref="K196">DATEDIF2(B196,C196,"d")</f>
        <v>91</v>
      </c>
      <c r="L196">
        <v>91</v>
      </c>
      <c r="M196" t="str">
        <f t="shared" si="34"/>
        <v>PASS</v>
      </c>
      <c r="N196" cm="1">
        <f t="array" ref="N196">DATEDIF2(B196,C196,"ym")</f>
        <v>3</v>
      </c>
      <c r="O196">
        <v>3</v>
      </c>
      <c r="P196" t="str">
        <f t="shared" si="35"/>
        <v>PASS</v>
      </c>
      <c r="Q196" cm="1">
        <f t="array" ref="Q196">DATEDIF2(B196,C196,"yd")</f>
        <v>91</v>
      </c>
      <c r="R196">
        <v>91</v>
      </c>
      <c r="S196" t="str">
        <f t="shared" si="36"/>
        <v>PASS</v>
      </c>
      <c r="T196" cm="1">
        <f t="array" ref="T196">DATEDIF2(B196,C196,"md")</f>
        <v>0</v>
      </c>
      <c r="U196">
        <v>0</v>
      </c>
      <c r="V196" t="str">
        <f t="shared" si="37"/>
        <v>PASS</v>
      </c>
      <c r="W196" t="b">
        <f>COUNTIF(E196:V196,"PASS")&lt;&gt;6</f>
        <v>0</v>
      </c>
    </row>
    <row r="197" spans="1:23">
      <c r="A197">
        <v>196</v>
      </c>
      <c r="B197" s="2">
        <v>45748</v>
      </c>
      <c r="C197" s="2">
        <v>45870</v>
      </c>
      <c r="D197" t="s">
        <v>13</v>
      </c>
      <c r="E197" cm="1">
        <f t="array" ref="E197">DATEDIF2(B197,C197,"y")</f>
        <v>0</v>
      </c>
      <c r="F197">
        <v>0</v>
      </c>
      <c r="G197" t="str">
        <f t="shared" si="32"/>
        <v>PASS</v>
      </c>
      <c r="H197" cm="1">
        <f t="array" ref="H197">DATEDIF2(B197,C197,"m")</f>
        <v>4</v>
      </c>
      <c r="I197">
        <v>4</v>
      </c>
      <c r="J197" t="str">
        <f t="shared" si="33"/>
        <v>PASS</v>
      </c>
      <c r="K197" cm="1">
        <f t="array" ref="K197">DATEDIF2(B197,C197,"d")</f>
        <v>122</v>
      </c>
      <c r="L197">
        <v>122</v>
      </c>
      <c r="M197" t="str">
        <f t="shared" si="34"/>
        <v>PASS</v>
      </c>
      <c r="N197" cm="1">
        <f t="array" ref="N197">DATEDIF2(B197,C197,"ym")</f>
        <v>4</v>
      </c>
      <c r="O197">
        <v>4</v>
      </c>
      <c r="P197" t="str">
        <f t="shared" si="35"/>
        <v>PASS</v>
      </c>
      <c r="Q197" cm="1">
        <f t="array" ref="Q197">DATEDIF2(B197,C197,"yd")</f>
        <v>122</v>
      </c>
      <c r="R197">
        <v>122</v>
      </c>
      <c r="S197" t="str">
        <f t="shared" si="36"/>
        <v>PASS</v>
      </c>
      <c r="T197" cm="1">
        <f t="array" ref="T197">DATEDIF2(B197,C197,"md")</f>
        <v>0</v>
      </c>
      <c r="U197">
        <v>0</v>
      </c>
      <c r="V197" t="str">
        <f t="shared" si="37"/>
        <v>PASS</v>
      </c>
      <c r="W197" t="b">
        <f t="shared" ref="W197:W205" si="38">COUNTIF(E197:V197,"PASS")&lt;&gt;6</f>
        <v>0</v>
      </c>
    </row>
    <row r="198" spans="1:23">
      <c r="A198">
        <v>197</v>
      </c>
      <c r="B198" s="2">
        <v>45748</v>
      </c>
      <c r="C198" s="2">
        <v>45901</v>
      </c>
      <c r="D198" t="s">
        <v>13</v>
      </c>
      <c r="E198" cm="1">
        <f t="array" ref="E198">DATEDIF2(B198,C198,"y")</f>
        <v>0</v>
      </c>
      <c r="F198">
        <v>0</v>
      </c>
      <c r="G198" t="str">
        <f t="shared" si="32"/>
        <v>PASS</v>
      </c>
      <c r="H198" cm="1">
        <f t="array" ref="H198">DATEDIF2(B198,C198,"m")</f>
        <v>5</v>
      </c>
      <c r="I198">
        <v>5</v>
      </c>
      <c r="J198" t="str">
        <f t="shared" si="33"/>
        <v>PASS</v>
      </c>
      <c r="K198" cm="1">
        <f t="array" ref="K198">DATEDIF2(B198,C198,"d")</f>
        <v>153</v>
      </c>
      <c r="L198">
        <v>153</v>
      </c>
      <c r="M198" t="str">
        <f t="shared" si="34"/>
        <v>PASS</v>
      </c>
      <c r="N198" cm="1">
        <f t="array" ref="N198">DATEDIF2(B198,C198,"ym")</f>
        <v>5</v>
      </c>
      <c r="O198">
        <v>5</v>
      </c>
      <c r="P198" t="str">
        <f t="shared" si="35"/>
        <v>PASS</v>
      </c>
      <c r="Q198" cm="1">
        <f t="array" ref="Q198">DATEDIF2(B198,C198,"yd")</f>
        <v>153</v>
      </c>
      <c r="R198">
        <v>153</v>
      </c>
      <c r="S198" t="str">
        <f t="shared" si="36"/>
        <v>PASS</v>
      </c>
      <c r="T198" cm="1">
        <f t="array" ref="T198">DATEDIF2(B198,C198,"md")</f>
        <v>0</v>
      </c>
      <c r="U198">
        <v>0</v>
      </c>
      <c r="V198" t="str">
        <f t="shared" si="37"/>
        <v>PASS</v>
      </c>
      <c r="W198" t="b">
        <f t="shared" si="38"/>
        <v>0</v>
      </c>
    </row>
    <row r="199" spans="1:23">
      <c r="A199">
        <v>198</v>
      </c>
      <c r="B199" s="2">
        <v>45748</v>
      </c>
      <c r="C199" s="2">
        <v>45931</v>
      </c>
      <c r="D199" t="s">
        <v>13</v>
      </c>
      <c r="E199" cm="1">
        <f t="array" ref="E199">DATEDIF2(B199,C199,"y")</f>
        <v>0</v>
      </c>
      <c r="F199">
        <v>0</v>
      </c>
      <c r="G199" t="str">
        <f t="shared" si="32"/>
        <v>PASS</v>
      </c>
      <c r="H199" cm="1">
        <f t="array" ref="H199">DATEDIF2(B199,C199,"m")</f>
        <v>6</v>
      </c>
      <c r="I199">
        <v>6</v>
      </c>
      <c r="J199" t="str">
        <f t="shared" si="33"/>
        <v>PASS</v>
      </c>
      <c r="K199" cm="1">
        <f t="array" ref="K199">DATEDIF2(B199,C199,"d")</f>
        <v>183</v>
      </c>
      <c r="L199">
        <v>183</v>
      </c>
      <c r="M199" t="str">
        <f t="shared" si="34"/>
        <v>PASS</v>
      </c>
      <c r="N199" cm="1">
        <f t="array" ref="N199">DATEDIF2(B199,C199,"ym")</f>
        <v>6</v>
      </c>
      <c r="O199">
        <v>6</v>
      </c>
      <c r="P199" t="str">
        <f t="shared" si="35"/>
        <v>PASS</v>
      </c>
      <c r="Q199" cm="1">
        <f t="array" ref="Q199">DATEDIF2(B199,C199,"yd")</f>
        <v>183</v>
      </c>
      <c r="R199">
        <v>183</v>
      </c>
      <c r="S199" t="str">
        <f t="shared" si="36"/>
        <v>PASS</v>
      </c>
      <c r="T199" cm="1">
        <f t="array" ref="T199">DATEDIF2(B199,C199,"md")</f>
        <v>0</v>
      </c>
      <c r="U199">
        <v>0</v>
      </c>
      <c r="V199" t="str">
        <f t="shared" si="37"/>
        <v>PASS</v>
      </c>
      <c r="W199" t="b">
        <f t="shared" si="38"/>
        <v>0</v>
      </c>
    </row>
    <row r="200" spans="1:23">
      <c r="A200">
        <v>199</v>
      </c>
      <c r="B200" s="2">
        <v>45748</v>
      </c>
      <c r="C200" s="2">
        <v>45962</v>
      </c>
      <c r="D200" t="s">
        <v>13</v>
      </c>
      <c r="E200" cm="1">
        <f t="array" ref="E200">DATEDIF2(B200,C200,"y")</f>
        <v>0</v>
      </c>
      <c r="F200">
        <v>0</v>
      </c>
      <c r="G200" t="str">
        <f t="shared" si="32"/>
        <v>PASS</v>
      </c>
      <c r="H200" cm="1">
        <f t="array" ref="H200">DATEDIF2(B200,C200,"m")</f>
        <v>7</v>
      </c>
      <c r="I200">
        <v>7</v>
      </c>
      <c r="J200" t="str">
        <f t="shared" si="33"/>
        <v>PASS</v>
      </c>
      <c r="K200" cm="1">
        <f t="array" ref="K200">DATEDIF2(B200,C200,"d")</f>
        <v>214</v>
      </c>
      <c r="L200">
        <v>214</v>
      </c>
      <c r="M200" t="str">
        <f t="shared" si="34"/>
        <v>PASS</v>
      </c>
      <c r="N200" cm="1">
        <f t="array" ref="N200">DATEDIF2(B200,C200,"ym")</f>
        <v>7</v>
      </c>
      <c r="O200">
        <v>7</v>
      </c>
      <c r="P200" t="str">
        <f t="shared" si="35"/>
        <v>PASS</v>
      </c>
      <c r="Q200" cm="1">
        <f t="array" ref="Q200">DATEDIF2(B200,C200,"yd")</f>
        <v>214</v>
      </c>
      <c r="R200">
        <v>214</v>
      </c>
      <c r="S200" t="str">
        <f t="shared" si="36"/>
        <v>PASS</v>
      </c>
      <c r="T200" cm="1">
        <f t="array" ref="T200">DATEDIF2(B200,C200,"md")</f>
        <v>0</v>
      </c>
      <c r="U200">
        <v>0</v>
      </c>
      <c r="V200" t="str">
        <f t="shared" si="37"/>
        <v>PASS</v>
      </c>
      <c r="W200" t="b">
        <f t="shared" si="38"/>
        <v>0</v>
      </c>
    </row>
    <row r="201" spans="1:23">
      <c r="A201">
        <v>200</v>
      </c>
      <c r="B201" s="2">
        <v>45748</v>
      </c>
      <c r="C201" s="2">
        <v>45992</v>
      </c>
      <c r="D201" t="s">
        <v>13</v>
      </c>
      <c r="E201" cm="1">
        <f t="array" ref="E201">DATEDIF2(B201,C201,"y")</f>
        <v>0</v>
      </c>
      <c r="F201">
        <v>0</v>
      </c>
      <c r="G201" t="str">
        <f t="shared" si="32"/>
        <v>PASS</v>
      </c>
      <c r="H201" cm="1">
        <f t="array" ref="H201">DATEDIF2(B201,C201,"m")</f>
        <v>8</v>
      </c>
      <c r="I201">
        <v>8</v>
      </c>
      <c r="J201" t="str">
        <f t="shared" si="33"/>
        <v>PASS</v>
      </c>
      <c r="K201" cm="1">
        <f t="array" ref="K201">DATEDIF2(B201,C201,"d")</f>
        <v>244</v>
      </c>
      <c r="L201">
        <v>244</v>
      </c>
      <c r="M201" t="str">
        <f t="shared" si="34"/>
        <v>PASS</v>
      </c>
      <c r="N201" cm="1">
        <f t="array" ref="N201">DATEDIF2(B201,C201,"ym")</f>
        <v>8</v>
      </c>
      <c r="O201">
        <v>8</v>
      </c>
      <c r="P201" t="str">
        <f t="shared" si="35"/>
        <v>PASS</v>
      </c>
      <c r="Q201" cm="1">
        <f t="array" ref="Q201">DATEDIF2(B201,C201,"yd")</f>
        <v>244</v>
      </c>
      <c r="R201">
        <v>244</v>
      </c>
      <c r="S201" t="str">
        <f t="shared" si="36"/>
        <v>PASS</v>
      </c>
      <c r="T201" cm="1">
        <f t="array" ref="T201">DATEDIF2(B201,C201,"md")</f>
        <v>0</v>
      </c>
      <c r="U201">
        <v>0</v>
      </c>
      <c r="V201" t="str">
        <f t="shared" si="37"/>
        <v>PASS</v>
      </c>
      <c r="W201" t="b">
        <f t="shared" si="38"/>
        <v>0</v>
      </c>
    </row>
    <row r="202" spans="1:23">
      <c r="A202">
        <v>201</v>
      </c>
      <c r="B202" s="2">
        <v>45778</v>
      </c>
      <c r="C202" s="2">
        <v>45809</v>
      </c>
      <c r="D202" t="s">
        <v>13</v>
      </c>
      <c r="E202" cm="1">
        <f t="array" ref="E202">DATEDIF2(B202,C202,"y")</f>
        <v>0</v>
      </c>
      <c r="F202">
        <v>0</v>
      </c>
      <c r="G202" t="str">
        <f t="shared" si="32"/>
        <v>PASS</v>
      </c>
      <c r="H202" cm="1">
        <f t="array" ref="H202">DATEDIF2(B202,C202,"m")</f>
        <v>1</v>
      </c>
      <c r="I202">
        <v>1</v>
      </c>
      <c r="J202" t="str">
        <f t="shared" si="33"/>
        <v>PASS</v>
      </c>
      <c r="K202" cm="1">
        <f t="array" ref="K202">DATEDIF2(B202,C202,"d")</f>
        <v>31</v>
      </c>
      <c r="L202">
        <v>31</v>
      </c>
      <c r="M202" t="str">
        <f t="shared" si="34"/>
        <v>PASS</v>
      </c>
      <c r="N202" cm="1">
        <f t="array" ref="N202">DATEDIF2(B202,C202,"ym")</f>
        <v>1</v>
      </c>
      <c r="O202">
        <v>1</v>
      </c>
      <c r="P202" t="str">
        <f t="shared" si="35"/>
        <v>PASS</v>
      </c>
      <c r="Q202" cm="1">
        <f t="array" ref="Q202">DATEDIF2(B202,C202,"yd")</f>
        <v>31</v>
      </c>
      <c r="R202">
        <v>31</v>
      </c>
      <c r="S202" t="str">
        <f t="shared" si="36"/>
        <v>PASS</v>
      </c>
      <c r="T202" cm="1">
        <f t="array" ref="T202">DATEDIF2(B202,C202,"md")</f>
        <v>0</v>
      </c>
      <c r="U202">
        <v>0</v>
      </c>
      <c r="V202" t="str">
        <f t="shared" si="37"/>
        <v>PASS</v>
      </c>
      <c r="W202" t="b">
        <f t="shared" si="38"/>
        <v>0</v>
      </c>
    </row>
    <row r="203" spans="1:23">
      <c r="A203">
        <v>202</v>
      </c>
      <c r="B203" s="2">
        <v>45778</v>
      </c>
      <c r="C203" s="2">
        <v>45839</v>
      </c>
      <c r="D203" t="s">
        <v>13</v>
      </c>
      <c r="E203" cm="1">
        <f t="array" ref="E203">DATEDIF2(B203,C203,"y")</f>
        <v>0</v>
      </c>
      <c r="F203">
        <v>0</v>
      </c>
      <c r="G203" t="str">
        <f t="shared" si="32"/>
        <v>PASS</v>
      </c>
      <c r="H203" cm="1">
        <f t="array" ref="H203">DATEDIF2(B203,C203,"m")</f>
        <v>2</v>
      </c>
      <c r="I203">
        <v>2</v>
      </c>
      <c r="J203" t="str">
        <f t="shared" si="33"/>
        <v>PASS</v>
      </c>
      <c r="K203" cm="1">
        <f t="array" ref="K203">DATEDIF2(B203,C203,"d")</f>
        <v>61</v>
      </c>
      <c r="L203">
        <v>61</v>
      </c>
      <c r="M203" t="str">
        <f t="shared" si="34"/>
        <v>PASS</v>
      </c>
      <c r="N203" cm="1">
        <f t="array" ref="N203">DATEDIF2(B203,C203,"ym")</f>
        <v>2</v>
      </c>
      <c r="O203">
        <v>2</v>
      </c>
      <c r="P203" t="str">
        <f t="shared" si="35"/>
        <v>PASS</v>
      </c>
      <c r="Q203" cm="1">
        <f t="array" ref="Q203">DATEDIF2(B203,C203,"yd")</f>
        <v>61</v>
      </c>
      <c r="R203">
        <v>61</v>
      </c>
      <c r="S203" t="str">
        <f t="shared" si="36"/>
        <v>PASS</v>
      </c>
      <c r="T203" cm="1">
        <f t="array" ref="T203">DATEDIF2(B203,C203,"md")</f>
        <v>0</v>
      </c>
      <c r="U203">
        <v>0</v>
      </c>
      <c r="V203" t="str">
        <f t="shared" si="37"/>
        <v>PASS</v>
      </c>
      <c r="W203" t="b">
        <f t="shared" si="38"/>
        <v>0</v>
      </c>
    </row>
    <row r="204" spans="1:23">
      <c r="A204">
        <v>203</v>
      </c>
      <c r="B204" s="2">
        <v>45778</v>
      </c>
      <c r="C204" s="2">
        <v>45870</v>
      </c>
      <c r="D204" t="s">
        <v>13</v>
      </c>
      <c r="E204" cm="1">
        <f t="array" ref="E204">DATEDIF2(B204,C204,"y")</f>
        <v>0</v>
      </c>
      <c r="F204">
        <v>0</v>
      </c>
      <c r="G204" t="str">
        <f t="shared" si="32"/>
        <v>PASS</v>
      </c>
      <c r="H204" cm="1">
        <f t="array" ref="H204">DATEDIF2(B204,C204,"m")</f>
        <v>3</v>
      </c>
      <c r="I204">
        <v>3</v>
      </c>
      <c r="J204" t="str">
        <f t="shared" si="33"/>
        <v>PASS</v>
      </c>
      <c r="K204" cm="1">
        <f t="array" ref="K204">DATEDIF2(B204,C204,"d")</f>
        <v>92</v>
      </c>
      <c r="L204">
        <v>92</v>
      </c>
      <c r="M204" t="str">
        <f t="shared" si="34"/>
        <v>PASS</v>
      </c>
      <c r="N204" cm="1">
        <f t="array" ref="N204">DATEDIF2(B204,C204,"ym")</f>
        <v>3</v>
      </c>
      <c r="O204">
        <v>3</v>
      </c>
      <c r="P204" t="str">
        <f t="shared" si="35"/>
        <v>PASS</v>
      </c>
      <c r="Q204" cm="1">
        <f t="array" ref="Q204">DATEDIF2(B204,C204,"yd")</f>
        <v>92</v>
      </c>
      <c r="R204">
        <v>92</v>
      </c>
      <c r="S204" t="str">
        <f t="shared" si="36"/>
        <v>PASS</v>
      </c>
      <c r="T204" cm="1">
        <f t="array" ref="T204">DATEDIF2(B204,C204,"md")</f>
        <v>0</v>
      </c>
      <c r="U204">
        <v>0</v>
      </c>
      <c r="V204" t="str">
        <f t="shared" si="37"/>
        <v>PASS</v>
      </c>
      <c r="W204" t="b">
        <f t="shared" si="38"/>
        <v>0</v>
      </c>
    </row>
    <row r="205" spans="1:23">
      <c r="A205">
        <v>204</v>
      </c>
      <c r="B205" s="2">
        <v>45778</v>
      </c>
      <c r="C205" s="2">
        <v>45901</v>
      </c>
      <c r="D205" t="s">
        <v>13</v>
      </c>
      <c r="E205" cm="1">
        <f t="array" ref="E205">DATEDIF2(B205,C205,"y")</f>
        <v>0</v>
      </c>
      <c r="F205">
        <v>0</v>
      </c>
      <c r="G205" t="str">
        <f t="shared" si="32"/>
        <v>PASS</v>
      </c>
      <c r="H205" cm="1">
        <f t="array" ref="H205">DATEDIF2(B205,C205,"m")</f>
        <v>4</v>
      </c>
      <c r="I205">
        <v>4</v>
      </c>
      <c r="J205" t="str">
        <f t="shared" si="33"/>
        <v>PASS</v>
      </c>
      <c r="K205" cm="1">
        <f t="array" ref="K205">DATEDIF2(B205,C205,"d")</f>
        <v>123</v>
      </c>
      <c r="L205">
        <v>123</v>
      </c>
      <c r="M205" t="str">
        <f t="shared" si="34"/>
        <v>PASS</v>
      </c>
      <c r="N205" cm="1">
        <f t="array" ref="N205">DATEDIF2(B205,C205,"ym")</f>
        <v>4</v>
      </c>
      <c r="O205">
        <v>4</v>
      </c>
      <c r="P205" t="str">
        <f t="shared" si="35"/>
        <v>PASS</v>
      </c>
      <c r="Q205" cm="1">
        <f t="array" ref="Q205">DATEDIF2(B205,C205,"yd")</f>
        <v>123</v>
      </c>
      <c r="R205">
        <v>123</v>
      </c>
      <c r="S205" t="str">
        <f t="shared" si="36"/>
        <v>PASS</v>
      </c>
      <c r="T205" cm="1">
        <f t="array" ref="T205">DATEDIF2(B205,C205,"md")</f>
        <v>0</v>
      </c>
      <c r="U205">
        <v>0</v>
      </c>
      <c r="V205" t="str">
        <f t="shared" si="37"/>
        <v>PASS</v>
      </c>
      <c r="W205" t="b">
        <f t="shared" si="38"/>
        <v>0</v>
      </c>
    </row>
    <row r="206" spans="1:23">
      <c r="A206">
        <v>205</v>
      </c>
      <c r="B206" s="2">
        <v>45778</v>
      </c>
      <c r="C206" s="2">
        <v>45931</v>
      </c>
      <c r="D206" t="s">
        <v>13</v>
      </c>
      <c r="E206" cm="1">
        <f t="array" ref="E206">DATEDIF2(B206,C206,"y")</f>
        <v>0</v>
      </c>
      <c r="F206">
        <v>0</v>
      </c>
      <c r="G206" t="str">
        <f t="shared" si="32"/>
        <v>PASS</v>
      </c>
      <c r="H206" cm="1">
        <f t="array" ref="H206">DATEDIF2(B206,C206,"m")</f>
        <v>5</v>
      </c>
      <c r="I206">
        <v>5</v>
      </c>
      <c r="J206" t="str">
        <f t="shared" si="33"/>
        <v>PASS</v>
      </c>
      <c r="K206" cm="1">
        <f t="array" ref="K206">DATEDIF2(B206,C206,"d")</f>
        <v>153</v>
      </c>
      <c r="L206">
        <v>153</v>
      </c>
      <c r="M206" t="str">
        <f t="shared" si="34"/>
        <v>PASS</v>
      </c>
      <c r="N206" cm="1">
        <f t="array" ref="N206">DATEDIF2(B206,C206,"ym")</f>
        <v>5</v>
      </c>
      <c r="O206">
        <v>5</v>
      </c>
      <c r="P206" t="str">
        <f t="shared" si="35"/>
        <v>PASS</v>
      </c>
      <c r="Q206" cm="1">
        <f t="array" ref="Q206">DATEDIF2(B206,C206,"yd")</f>
        <v>153</v>
      </c>
      <c r="R206">
        <v>153</v>
      </c>
      <c r="S206" t="str">
        <f t="shared" si="36"/>
        <v>PASS</v>
      </c>
      <c r="T206" cm="1">
        <f t="array" ref="T206">DATEDIF2(B206,C206,"md")</f>
        <v>0</v>
      </c>
      <c r="U206">
        <v>0</v>
      </c>
      <c r="V206" t="str">
        <f t="shared" si="37"/>
        <v>PASS</v>
      </c>
      <c r="W206" t="b">
        <f>COUNTIF(E206:V206,"PASS")&lt;&gt;6</f>
        <v>0</v>
      </c>
    </row>
    <row r="207" spans="1:23">
      <c r="A207">
        <v>206</v>
      </c>
      <c r="B207" s="2">
        <v>45778</v>
      </c>
      <c r="C207" s="2">
        <v>45962</v>
      </c>
      <c r="D207" t="s">
        <v>13</v>
      </c>
      <c r="E207" cm="1">
        <f t="array" ref="E207">DATEDIF2(B207,C207,"y")</f>
        <v>0</v>
      </c>
      <c r="F207">
        <v>0</v>
      </c>
      <c r="G207" t="str">
        <f t="shared" si="32"/>
        <v>PASS</v>
      </c>
      <c r="H207" cm="1">
        <f t="array" ref="H207">DATEDIF2(B207,C207,"m")</f>
        <v>6</v>
      </c>
      <c r="I207">
        <v>6</v>
      </c>
      <c r="J207" t="str">
        <f t="shared" si="33"/>
        <v>PASS</v>
      </c>
      <c r="K207" cm="1">
        <f t="array" ref="K207">DATEDIF2(B207,C207,"d")</f>
        <v>184</v>
      </c>
      <c r="L207">
        <v>184</v>
      </c>
      <c r="M207" t="str">
        <f t="shared" si="34"/>
        <v>PASS</v>
      </c>
      <c r="N207" cm="1">
        <f t="array" ref="N207">DATEDIF2(B207,C207,"ym")</f>
        <v>6</v>
      </c>
      <c r="O207">
        <v>6</v>
      </c>
      <c r="P207" t="str">
        <f t="shared" si="35"/>
        <v>PASS</v>
      </c>
      <c r="Q207" cm="1">
        <f t="array" ref="Q207">DATEDIF2(B207,C207,"yd")</f>
        <v>184</v>
      </c>
      <c r="R207">
        <v>184</v>
      </c>
      <c r="S207" t="str">
        <f t="shared" si="36"/>
        <v>PASS</v>
      </c>
      <c r="T207" cm="1">
        <f t="array" ref="T207">DATEDIF2(B207,C207,"md")</f>
        <v>0</v>
      </c>
      <c r="U207">
        <v>0</v>
      </c>
      <c r="V207" t="str">
        <f t="shared" si="37"/>
        <v>PASS</v>
      </c>
      <c r="W207" t="b">
        <f>COUNTIF(E207:V207,"PASS")&lt;&gt;6</f>
        <v>0</v>
      </c>
    </row>
    <row r="208" spans="1:23">
      <c r="A208">
        <v>207</v>
      </c>
      <c r="B208" s="2">
        <v>45778</v>
      </c>
      <c r="C208" s="2">
        <v>45992</v>
      </c>
      <c r="D208" t="s">
        <v>13</v>
      </c>
      <c r="E208" cm="1">
        <f t="array" ref="E208">DATEDIF2(B208,C208,"y")</f>
        <v>0</v>
      </c>
      <c r="F208">
        <v>0</v>
      </c>
      <c r="G208" t="str">
        <f t="shared" si="32"/>
        <v>PASS</v>
      </c>
      <c r="H208" cm="1">
        <f t="array" ref="H208">DATEDIF2(B208,C208,"m")</f>
        <v>7</v>
      </c>
      <c r="I208">
        <v>7</v>
      </c>
      <c r="J208" t="str">
        <f t="shared" si="33"/>
        <v>PASS</v>
      </c>
      <c r="K208" cm="1">
        <f t="array" ref="K208">DATEDIF2(B208,C208,"d")</f>
        <v>214</v>
      </c>
      <c r="L208">
        <v>214</v>
      </c>
      <c r="M208" t="str">
        <f t="shared" si="34"/>
        <v>PASS</v>
      </c>
      <c r="N208" cm="1">
        <f t="array" ref="N208">DATEDIF2(B208,C208,"ym")</f>
        <v>7</v>
      </c>
      <c r="O208">
        <v>7</v>
      </c>
      <c r="P208" t="str">
        <f t="shared" si="35"/>
        <v>PASS</v>
      </c>
      <c r="Q208" cm="1">
        <f t="array" ref="Q208">DATEDIF2(B208,C208,"yd")</f>
        <v>214</v>
      </c>
      <c r="R208">
        <v>214</v>
      </c>
      <c r="S208" t="str">
        <f t="shared" si="36"/>
        <v>PASS</v>
      </c>
      <c r="T208" cm="1">
        <f t="array" ref="T208">DATEDIF2(B208,C208,"md")</f>
        <v>0</v>
      </c>
      <c r="U208">
        <v>0</v>
      </c>
      <c r="V208" t="str">
        <f t="shared" si="37"/>
        <v>PASS</v>
      </c>
      <c r="W208" t="b">
        <f t="shared" ref="W208:W214" si="39">COUNTIF(E208:V208,"PASS")&lt;&gt;6</f>
        <v>0</v>
      </c>
    </row>
    <row r="209" spans="1:23">
      <c r="A209">
        <v>208</v>
      </c>
      <c r="B209" s="2">
        <v>45809</v>
      </c>
      <c r="C209" s="2">
        <v>45839</v>
      </c>
      <c r="D209" t="s">
        <v>13</v>
      </c>
      <c r="E209" cm="1">
        <f t="array" ref="E209">DATEDIF2(B209,C209,"y")</f>
        <v>0</v>
      </c>
      <c r="F209">
        <v>0</v>
      </c>
      <c r="G209" t="str">
        <f t="shared" si="32"/>
        <v>PASS</v>
      </c>
      <c r="H209" cm="1">
        <f t="array" ref="H209">DATEDIF2(B209,C209,"m")</f>
        <v>1</v>
      </c>
      <c r="I209">
        <v>1</v>
      </c>
      <c r="J209" t="str">
        <f t="shared" si="33"/>
        <v>PASS</v>
      </c>
      <c r="K209" cm="1">
        <f t="array" ref="K209">DATEDIF2(B209,C209,"d")</f>
        <v>30</v>
      </c>
      <c r="L209">
        <v>30</v>
      </c>
      <c r="M209" t="str">
        <f t="shared" si="34"/>
        <v>PASS</v>
      </c>
      <c r="N209" cm="1">
        <f t="array" ref="N209">DATEDIF2(B209,C209,"ym")</f>
        <v>1</v>
      </c>
      <c r="O209">
        <v>1</v>
      </c>
      <c r="P209" t="str">
        <f t="shared" si="35"/>
        <v>PASS</v>
      </c>
      <c r="Q209" cm="1">
        <f t="array" ref="Q209">DATEDIF2(B209,C209,"yd")</f>
        <v>30</v>
      </c>
      <c r="R209">
        <v>30</v>
      </c>
      <c r="S209" t="str">
        <f t="shared" si="36"/>
        <v>PASS</v>
      </c>
      <c r="T209" cm="1">
        <f t="array" ref="T209">DATEDIF2(B209,C209,"md")</f>
        <v>0</v>
      </c>
      <c r="U209">
        <v>0</v>
      </c>
      <c r="V209" t="str">
        <f t="shared" si="37"/>
        <v>PASS</v>
      </c>
      <c r="W209" t="b">
        <f t="shared" si="39"/>
        <v>0</v>
      </c>
    </row>
    <row r="210" spans="1:23">
      <c r="A210">
        <v>209</v>
      </c>
      <c r="B210" s="2">
        <v>45809</v>
      </c>
      <c r="C210" s="2">
        <v>45870</v>
      </c>
      <c r="D210" t="s">
        <v>13</v>
      </c>
      <c r="E210" cm="1">
        <f t="array" ref="E210">DATEDIF2(B210,C210,"y")</f>
        <v>0</v>
      </c>
      <c r="F210">
        <v>0</v>
      </c>
      <c r="G210" t="str">
        <f t="shared" si="32"/>
        <v>PASS</v>
      </c>
      <c r="H210" cm="1">
        <f t="array" ref="H210">DATEDIF2(B210,C210,"m")</f>
        <v>2</v>
      </c>
      <c r="I210">
        <v>2</v>
      </c>
      <c r="J210" t="str">
        <f t="shared" si="33"/>
        <v>PASS</v>
      </c>
      <c r="K210" cm="1">
        <f t="array" ref="K210">DATEDIF2(B210,C210,"d")</f>
        <v>61</v>
      </c>
      <c r="L210">
        <v>61</v>
      </c>
      <c r="M210" t="str">
        <f t="shared" si="34"/>
        <v>PASS</v>
      </c>
      <c r="N210" cm="1">
        <f t="array" ref="N210">DATEDIF2(B210,C210,"ym")</f>
        <v>2</v>
      </c>
      <c r="O210">
        <v>2</v>
      </c>
      <c r="P210" t="str">
        <f t="shared" si="35"/>
        <v>PASS</v>
      </c>
      <c r="Q210" cm="1">
        <f t="array" ref="Q210">DATEDIF2(B210,C210,"yd")</f>
        <v>61</v>
      </c>
      <c r="R210">
        <v>61</v>
      </c>
      <c r="S210" t="str">
        <f t="shared" si="36"/>
        <v>PASS</v>
      </c>
      <c r="T210" cm="1">
        <f t="array" ref="T210">DATEDIF2(B210,C210,"md")</f>
        <v>0</v>
      </c>
      <c r="U210">
        <v>0</v>
      </c>
      <c r="V210" t="str">
        <f t="shared" si="37"/>
        <v>PASS</v>
      </c>
      <c r="W210" t="b">
        <f t="shared" si="39"/>
        <v>0</v>
      </c>
    </row>
    <row r="211" spans="1:23">
      <c r="A211">
        <v>210</v>
      </c>
      <c r="B211" s="2">
        <v>45809</v>
      </c>
      <c r="C211" s="2">
        <v>45901</v>
      </c>
      <c r="D211" t="s">
        <v>13</v>
      </c>
      <c r="E211" cm="1">
        <f t="array" ref="E211">DATEDIF2(B211,C211,"y")</f>
        <v>0</v>
      </c>
      <c r="F211">
        <v>0</v>
      </c>
      <c r="G211" t="str">
        <f t="shared" si="32"/>
        <v>PASS</v>
      </c>
      <c r="H211" cm="1">
        <f t="array" ref="H211">DATEDIF2(B211,C211,"m")</f>
        <v>3</v>
      </c>
      <c r="I211">
        <v>3</v>
      </c>
      <c r="J211" t="str">
        <f t="shared" si="33"/>
        <v>PASS</v>
      </c>
      <c r="K211" cm="1">
        <f t="array" ref="K211">DATEDIF2(B211,C211,"d")</f>
        <v>92</v>
      </c>
      <c r="L211">
        <v>92</v>
      </c>
      <c r="M211" t="str">
        <f t="shared" si="34"/>
        <v>PASS</v>
      </c>
      <c r="N211" cm="1">
        <f t="array" ref="N211">DATEDIF2(B211,C211,"ym")</f>
        <v>3</v>
      </c>
      <c r="O211">
        <v>3</v>
      </c>
      <c r="P211" t="str">
        <f t="shared" si="35"/>
        <v>PASS</v>
      </c>
      <c r="Q211" cm="1">
        <f t="array" ref="Q211">DATEDIF2(B211,C211,"yd")</f>
        <v>92</v>
      </c>
      <c r="R211">
        <v>92</v>
      </c>
      <c r="S211" t="str">
        <f t="shared" si="36"/>
        <v>PASS</v>
      </c>
      <c r="T211" cm="1">
        <f t="array" ref="T211">DATEDIF2(B211,C211,"md")</f>
        <v>0</v>
      </c>
      <c r="U211">
        <v>0</v>
      </c>
      <c r="V211" t="str">
        <f t="shared" si="37"/>
        <v>PASS</v>
      </c>
      <c r="W211" t="b">
        <f t="shared" si="39"/>
        <v>0</v>
      </c>
    </row>
    <row r="212" spans="1:23">
      <c r="A212">
        <v>211</v>
      </c>
      <c r="B212" s="2">
        <v>45809</v>
      </c>
      <c r="C212" s="2">
        <v>45931</v>
      </c>
      <c r="D212" t="s">
        <v>13</v>
      </c>
      <c r="E212" cm="1">
        <f t="array" ref="E212">DATEDIF2(B212,C212,"y")</f>
        <v>0</v>
      </c>
      <c r="F212">
        <v>0</v>
      </c>
      <c r="G212" t="str">
        <f t="shared" si="32"/>
        <v>PASS</v>
      </c>
      <c r="H212" cm="1">
        <f t="array" ref="H212">DATEDIF2(B212,C212,"m")</f>
        <v>4</v>
      </c>
      <c r="I212">
        <v>4</v>
      </c>
      <c r="J212" t="str">
        <f t="shared" si="33"/>
        <v>PASS</v>
      </c>
      <c r="K212" cm="1">
        <f t="array" ref="K212">DATEDIF2(B212,C212,"d")</f>
        <v>122</v>
      </c>
      <c r="L212">
        <v>122</v>
      </c>
      <c r="M212" t="str">
        <f t="shared" si="34"/>
        <v>PASS</v>
      </c>
      <c r="N212" cm="1">
        <f t="array" ref="N212">DATEDIF2(B212,C212,"ym")</f>
        <v>4</v>
      </c>
      <c r="O212">
        <v>4</v>
      </c>
      <c r="P212" t="str">
        <f t="shared" si="35"/>
        <v>PASS</v>
      </c>
      <c r="Q212" cm="1">
        <f t="array" ref="Q212">DATEDIF2(B212,C212,"yd")</f>
        <v>122</v>
      </c>
      <c r="R212">
        <v>122</v>
      </c>
      <c r="S212" t="str">
        <f t="shared" si="36"/>
        <v>PASS</v>
      </c>
      <c r="T212" cm="1">
        <f t="array" ref="T212">DATEDIF2(B212,C212,"md")</f>
        <v>0</v>
      </c>
      <c r="U212">
        <v>0</v>
      </c>
      <c r="V212" t="str">
        <f t="shared" si="37"/>
        <v>PASS</v>
      </c>
      <c r="W212" t="b">
        <f t="shared" si="39"/>
        <v>0</v>
      </c>
    </row>
    <row r="213" spans="1:23">
      <c r="A213">
        <v>212</v>
      </c>
      <c r="B213" s="2">
        <v>45809</v>
      </c>
      <c r="C213" s="2">
        <v>45962</v>
      </c>
      <c r="D213" t="s">
        <v>13</v>
      </c>
      <c r="E213" cm="1">
        <f t="array" ref="E213">DATEDIF2(B213,C213,"y")</f>
        <v>0</v>
      </c>
      <c r="F213">
        <v>0</v>
      </c>
      <c r="G213" t="str">
        <f t="shared" si="32"/>
        <v>PASS</v>
      </c>
      <c r="H213" cm="1">
        <f t="array" ref="H213">DATEDIF2(B213,C213,"m")</f>
        <v>5</v>
      </c>
      <c r="I213">
        <v>5</v>
      </c>
      <c r="J213" t="str">
        <f t="shared" si="33"/>
        <v>PASS</v>
      </c>
      <c r="K213" cm="1">
        <f t="array" ref="K213">DATEDIF2(B213,C213,"d")</f>
        <v>153</v>
      </c>
      <c r="L213">
        <v>153</v>
      </c>
      <c r="M213" t="str">
        <f t="shared" si="34"/>
        <v>PASS</v>
      </c>
      <c r="N213" cm="1">
        <f t="array" ref="N213">DATEDIF2(B213,C213,"ym")</f>
        <v>5</v>
      </c>
      <c r="O213">
        <v>5</v>
      </c>
      <c r="P213" t="str">
        <f t="shared" si="35"/>
        <v>PASS</v>
      </c>
      <c r="Q213" cm="1">
        <f t="array" ref="Q213">DATEDIF2(B213,C213,"yd")</f>
        <v>153</v>
      </c>
      <c r="R213">
        <v>153</v>
      </c>
      <c r="S213" t="str">
        <f t="shared" si="36"/>
        <v>PASS</v>
      </c>
      <c r="T213" cm="1">
        <f t="array" ref="T213">DATEDIF2(B213,C213,"md")</f>
        <v>0</v>
      </c>
      <c r="U213">
        <v>0</v>
      </c>
      <c r="V213" t="str">
        <f t="shared" si="37"/>
        <v>PASS</v>
      </c>
      <c r="W213" t="b">
        <f t="shared" si="39"/>
        <v>0</v>
      </c>
    </row>
    <row r="214" spans="1:23">
      <c r="A214">
        <v>213</v>
      </c>
      <c r="B214" s="2">
        <v>45809</v>
      </c>
      <c r="C214" s="2">
        <v>45992</v>
      </c>
      <c r="D214" t="s">
        <v>13</v>
      </c>
      <c r="E214" cm="1">
        <f t="array" ref="E214">DATEDIF2(B214,C214,"y")</f>
        <v>0</v>
      </c>
      <c r="F214">
        <v>0</v>
      </c>
      <c r="G214" t="str">
        <f t="shared" si="32"/>
        <v>PASS</v>
      </c>
      <c r="H214" cm="1">
        <f t="array" ref="H214">DATEDIF2(B214,C214,"m")</f>
        <v>6</v>
      </c>
      <c r="I214">
        <v>6</v>
      </c>
      <c r="J214" t="str">
        <f t="shared" si="33"/>
        <v>PASS</v>
      </c>
      <c r="K214" cm="1">
        <f t="array" ref="K214">DATEDIF2(B214,C214,"d")</f>
        <v>183</v>
      </c>
      <c r="L214">
        <v>183</v>
      </c>
      <c r="M214" t="str">
        <f t="shared" si="34"/>
        <v>PASS</v>
      </c>
      <c r="N214" cm="1">
        <f t="array" ref="N214">DATEDIF2(B214,C214,"ym")</f>
        <v>6</v>
      </c>
      <c r="O214">
        <v>6</v>
      </c>
      <c r="P214" t="str">
        <f t="shared" si="35"/>
        <v>PASS</v>
      </c>
      <c r="Q214" cm="1">
        <f t="array" ref="Q214">DATEDIF2(B214,C214,"yd")</f>
        <v>183</v>
      </c>
      <c r="R214">
        <v>183</v>
      </c>
      <c r="S214" t="str">
        <f t="shared" si="36"/>
        <v>PASS</v>
      </c>
      <c r="T214" cm="1">
        <f t="array" ref="T214">DATEDIF2(B214,C214,"md")</f>
        <v>0</v>
      </c>
      <c r="U214">
        <v>0</v>
      </c>
      <c r="V214" t="str">
        <f t="shared" si="37"/>
        <v>PASS</v>
      </c>
      <c r="W214" t="b">
        <f t="shared" si="39"/>
        <v>0</v>
      </c>
    </row>
    <row r="215" spans="1:23">
      <c r="A215">
        <v>214</v>
      </c>
      <c r="B215" s="2">
        <v>45839</v>
      </c>
      <c r="C215" s="2">
        <v>45870</v>
      </c>
      <c r="D215" t="s">
        <v>13</v>
      </c>
      <c r="E215" cm="1">
        <f t="array" ref="E215">DATEDIF2(B215,C215,"y")</f>
        <v>0</v>
      </c>
      <c r="F215">
        <v>0</v>
      </c>
      <c r="G215" t="str">
        <f t="shared" si="32"/>
        <v>PASS</v>
      </c>
      <c r="H215" cm="1">
        <f t="array" ref="H215">DATEDIF2(B215,C215,"m")</f>
        <v>1</v>
      </c>
      <c r="I215">
        <v>1</v>
      </c>
      <c r="J215" t="str">
        <f t="shared" si="33"/>
        <v>PASS</v>
      </c>
      <c r="K215" cm="1">
        <f t="array" ref="K215">DATEDIF2(B215,C215,"d")</f>
        <v>31</v>
      </c>
      <c r="L215">
        <v>31</v>
      </c>
      <c r="M215" t="str">
        <f t="shared" si="34"/>
        <v>PASS</v>
      </c>
      <c r="N215" cm="1">
        <f t="array" ref="N215">DATEDIF2(B215,C215,"ym")</f>
        <v>1</v>
      </c>
      <c r="O215">
        <v>1</v>
      </c>
      <c r="P215" t="str">
        <f t="shared" si="35"/>
        <v>PASS</v>
      </c>
      <c r="Q215" cm="1">
        <f t="array" ref="Q215">DATEDIF2(B215,C215,"yd")</f>
        <v>31</v>
      </c>
      <c r="R215">
        <v>31</v>
      </c>
      <c r="S215" t="str">
        <f t="shared" si="36"/>
        <v>PASS</v>
      </c>
      <c r="T215" cm="1">
        <f t="array" ref="T215">DATEDIF2(B215,C215,"md")</f>
        <v>0</v>
      </c>
      <c r="U215">
        <v>0</v>
      </c>
      <c r="V215" t="str">
        <f t="shared" si="37"/>
        <v>PASS</v>
      </c>
      <c r="W215" t="b">
        <f>COUNTIF(E215:V215,"PASS")&lt;&gt;6</f>
        <v>0</v>
      </c>
    </row>
    <row r="216" spans="1:23">
      <c r="A216">
        <v>215</v>
      </c>
      <c r="B216" s="2">
        <v>45839</v>
      </c>
      <c r="C216" s="2">
        <v>45901</v>
      </c>
      <c r="D216" t="s">
        <v>13</v>
      </c>
      <c r="E216" cm="1">
        <f t="array" ref="E216">DATEDIF2(B216,C216,"y")</f>
        <v>0</v>
      </c>
      <c r="F216">
        <v>0</v>
      </c>
      <c r="G216" t="str">
        <f t="shared" si="32"/>
        <v>PASS</v>
      </c>
      <c r="H216" cm="1">
        <f t="array" ref="H216">DATEDIF2(B216,C216,"m")</f>
        <v>2</v>
      </c>
      <c r="I216">
        <v>2</v>
      </c>
      <c r="J216" t="str">
        <f t="shared" si="33"/>
        <v>PASS</v>
      </c>
      <c r="K216" cm="1">
        <f t="array" ref="K216">DATEDIF2(B216,C216,"d")</f>
        <v>62</v>
      </c>
      <c r="L216">
        <v>62</v>
      </c>
      <c r="M216" t="str">
        <f t="shared" si="34"/>
        <v>PASS</v>
      </c>
      <c r="N216" cm="1">
        <f t="array" ref="N216">DATEDIF2(B216,C216,"ym")</f>
        <v>2</v>
      </c>
      <c r="O216">
        <v>2</v>
      </c>
      <c r="P216" t="str">
        <f t="shared" si="35"/>
        <v>PASS</v>
      </c>
      <c r="Q216" cm="1">
        <f t="array" ref="Q216">DATEDIF2(B216,C216,"yd")</f>
        <v>62</v>
      </c>
      <c r="R216">
        <v>62</v>
      </c>
      <c r="S216" t="str">
        <f t="shared" si="36"/>
        <v>PASS</v>
      </c>
      <c r="T216" cm="1">
        <f t="array" ref="T216">DATEDIF2(B216,C216,"md")</f>
        <v>0</v>
      </c>
      <c r="U216">
        <v>0</v>
      </c>
      <c r="V216" t="str">
        <f t="shared" si="37"/>
        <v>PASS</v>
      </c>
      <c r="W216" t="b">
        <f>COUNTIF(E216:V216,"PASS")&lt;&gt;6</f>
        <v>0</v>
      </c>
    </row>
    <row r="217" spans="1:23">
      <c r="A217">
        <v>216</v>
      </c>
      <c r="B217" s="2">
        <v>45839</v>
      </c>
      <c r="C217" s="2">
        <v>45931</v>
      </c>
      <c r="D217" t="s">
        <v>13</v>
      </c>
      <c r="E217" cm="1">
        <f t="array" ref="E217">DATEDIF2(B217,C217,"y")</f>
        <v>0</v>
      </c>
      <c r="F217">
        <v>0</v>
      </c>
      <c r="G217" t="str">
        <f t="shared" si="32"/>
        <v>PASS</v>
      </c>
      <c r="H217" cm="1">
        <f t="array" ref="H217">DATEDIF2(B217,C217,"m")</f>
        <v>3</v>
      </c>
      <c r="I217">
        <v>3</v>
      </c>
      <c r="J217" t="str">
        <f t="shared" si="33"/>
        <v>PASS</v>
      </c>
      <c r="K217" cm="1">
        <f t="array" ref="K217">DATEDIF2(B217,C217,"d")</f>
        <v>92</v>
      </c>
      <c r="L217">
        <v>92</v>
      </c>
      <c r="M217" t="str">
        <f t="shared" si="34"/>
        <v>PASS</v>
      </c>
      <c r="N217" cm="1">
        <f t="array" ref="N217">DATEDIF2(B217,C217,"ym")</f>
        <v>3</v>
      </c>
      <c r="O217">
        <v>3</v>
      </c>
      <c r="P217" t="str">
        <f t="shared" si="35"/>
        <v>PASS</v>
      </c>
      <c r="Q217" cm="1">
        <f t="array" ref="Q217">DATEDIF2(B217,C217,"yd")</f>
        <v>92</v>
      </c>
      <c r="R217">
        <v>92</v>
      </c>
      <c r="S217" t="str">
        <f t="shared" si="36"/>
        <v>PASS</v>
      </c>
      <c r="T217" cm="1">
        <f t="array" ref="T217">DATEDIF2(B217,C217,"md")</f>
        <v>0</v>
      </c>
      <c r="U217">
        <v>0</v>
      </c>
      <c r="V217" t="str">
        <f t="shared" si="37"/>
        <v>PASS</v>
      </c>
      <c r="W217" t="b">
        <f t="shared" ref="W217:W233" si="40">COUNTIF(E217:V217,"PASS")&lt;&gt;6</f>
        <v>0</v>
      </c>
    </row>
    <row r="218" spans="1:23">
      <c r="A218">
        <v>217</v>
      </c>
      <c r="B218" s="2">
        <v>45839</v>
      </c>
      <c r="C218" s="2">
        <v>45962</v>
      </c>
      <c r="D218" t="s">
        <v>13</v>
      </c>
      <c r="E218" cm="1">
        <f t="array" ref="E218">DATEDIF2(B218,C218,"y")</f>
        <v>0</v>
      </c>
      <c r="F218">
        <v>0</v>
      </c>
      <c r="G218" t="str">
        <f t="shared" si="32"/>
        <v>PASS</v>
      </c>
      <c r="H218" cm="1">
        <f t="array" ref="H218">DATEDIF2(B218,C218,"m")</f>
        <v>4</v>
      </c>
      <c r="I218">
        <v>4</v>
      </c>
      <c r="J218" t="str">
        <f t="shared" si="33"/>
        <v>PASS</v>
      </c>
      <c r="K218" cm="1">
        <f t="array" ref="K218">DATEDIF2(B218,C218,"d")</f>
        <v>123</v>
      </c>
      <c r="L218">
        <v>123</v>
      </c>
      <c r="M218" t="str">
        <f t="shared" si="34"/>
        <v>PASS</v>
      </c>
      <c r="N218" cm="1">
        <f t="array" ref="N218">DATEDIF2(B218,C218,"ym")</f>
        <v>4</v>
      </c>
      <c r="O218">
        <v>4</v>
      </c>
      <c r="P218" t="str">
        <f t="shared" si="35"/>
        <v>PASS</v>
      </c>
      <c r="Q218" cm="1">
        <f t="array" ref="Q218">DATEDIF2(B218,C218,"yd")</f>
        <v>123</v>
      </c>
      <c r="R218">
        <v>123</v>
      </c>
      <c r="S218" t="str">
        <f t="shared" si="36"/>
        <v>PASS</v>
      </c>
      <c r="T218" cm="1">
        <f t="array" ref="T218">DATEDIF2(B218,C218,"md")</f>
        <v>0</v>
      </c>
      <c r="U218">
        <v>0</v>
      </c>
      <c r="V218" t="str">
        <f t="shared" si="37"/>
        <v>PASS</v>
      </c>
      <c r="W218" t="b">
        <f t="shared" si="40"/>
        <v>0</v>
      </c>
    </row>
    <row r="219" spans="1:23">
      <c r="A219">
        <v>218</v>
      </c>
      <c r="B219" s="2">
        <v>45839</v>
      </c>
      <c r="C219" s="2">
        <v>45992</v>
      </c>
      <c r="D219" t="s">
        <v>13</v>
      </c>
      <c r="E219" cm="1">
        <f t="array" ref="E219">DATEDIF2(B219,C219,"y")</f>
        <v>0</v>
      </c>
      <c r="F219">
        <v>0</v>
      </c>
      <c r="G219" t="str">
        <f t="shared" si="32"/>
        <v>PASS</v>
      </c>
      <c r="H219" cm="1">
        <f t="array" ref="H219">DATEDIF2(B219,C219,"m")</f>
        <v>5</v>
      </c>
      <c r="I219">
        <v>5</v>
      </c>
      <c r="J219" t="str">
        <f t="shared" si="33"/>
        <v>PASS</v>
      </c>
      <c r="K219" cm="1">
        <f t="array" ref="K219">DATEDIF2(B219,C219,"d")</f>
        <v>153</v>
      </c>
      <c r="L219">
        <v>153</v>
      </c>
      <c r="M219" t="str">
        <f t="shared" si="34"/>
        <v>PASS</v>
      </c>
      <c r="N219" cm="1">
        <f t="array" ref="N219">DATEDIF2(B219,C219,"ym")</f>
        <v>5</v>
      </c>
      <c r="O219">
        <v>5</v>
      </c>
      <c r="P219" t="str">
        <f t="shared" si="35"/>
        <v>PASS</v>
      </c>
      <c r="Q219" cm="1">
        <f t="array" ref="Q219">DATEDIF2(B219,C219,"yd")</f>
        <v>153</v>
      </c>
      <c r="R219">
        <v>153</v>
      </c>
      <c r="S219" t="str">
        <f t="shared" si="36"/>
        <v>PASS</v>
      </c>
      <c r="T219" cm="1">
        <f t="array" ref="T219">DATEDIF2(B219,C219,"md")</f>
        <v>0</v>
      </c>
      <c r="U219">
        <v>0</v>
      </c>
      <c r="V219" t="str">
        <f t="shared" si="37"/>
        <v>PASS</v>
      </c>
      <c r="W219" t="b">
        <f t="shared" si="40"/>
        <v>0</v>
      </c>
    </row>
    <row r="220" spans="1:23">
      <c r="A220">
        <v>219</v>
      </c>
      <c r="B220" s="2">
        <v>45870</v>
      </c>
      <c r="C220" s="2">
        <v>45901</v>
      </c>
      <c r="D220" t="s">
        <v>13</v>
      </c>
      <c r="E220" cm="1">
        <f t="array" ref="E220">DATEDIF2(B220,C220,"y")</f>
        <v>0</v>
      </c>
      <c r="F220">
        <v>0</v>
      </c>
      <c r="G220" t="str">
        <f t="shared" si="32"/>
        <v>PASS</v>
      </c>
      <c r="H220" cm="1">
        <f t="array" ref="H220">DATEDIF2(B220,C220,"m")</f>
        <v>1</v>
      </c>
      <c r="I220">
        <v>1</v>
      </c>
      <c r="J220" t="str">
        <f t="shared" si="33"/>
        <v>PASS</v>
      </c>
      <c r="K220" cm="1">
        <f t="array" ref="K220">DATEDIF2(B220,C220,"d")</f>
        <v>31</v>
      </c>
      <c r="L220">
        <v>31</v>
      </c>
      <c r="M220" t="str">
        <f t="shared" si="34"/>
        <v>PASS</v>
      </c>
      <c r="N220" cm="1">
        <f t="array" ref="N220">DATEDIF2(B220,C220,"ym")</f>
        <v>1</v>
      </c>
      <c r="O220">
        <v>1</v>
      </c>
      <c r="P220" t="str">
        <f t="shared" si="35"/>
        <v>PASS</v>
      </c>
      <c r="Q220" cm="1">
        <f t="array" ref="Q220">DATEDIF2(B220,C220,"yd")</f>
        <v>31</v>
      </c>
      <c r="R220">
        <v>31</v>
      </c>
      <c r="S220" t="str">
        <f t="shared" si="36"/>
        <v>PASS</v>
      </c>
      <c r="T220" cm="1">
        <f t="array" ref="T220">DATEDIF2(B220,C220,"md")</f>
        <v>0</v>
      </c>
      <c r="U220">
        <v>0</v>
      </c>
      <c r="V220" t="str">
        <f t="shared" si="37"/>
        <v>PASS</v>
      </c>
      <c r="W220" t="b">
        <f t="shared" si="40"/>
        <v>0</v>
      </c>
    </row>
    <row r="221" spans="1:23">
      <c r="A221">
        <v>220</v>
      </c>
      <c r="B221" s="2">
        <v>45870</v>
      </c>
      <c r="C221" s="2">
        <v>45931</v>
      </c>
      <c r="D221" t="s">
        <v>13</v>
      </c>
      <c r="E221" cm="1">
        <f t="array" ref="E221">DATEDIF2(B221,C221,"y")</f>
        <v>0</v>
      </c>
      <c r="F221">
        <v>0</v>
      </c>
      <c r="G221" t="str">
        <f t="shared" si="32"/>
        <v>PASS</v>
      </c>
      <c r="H221" cm="1">
        <f t="array" ref="H221">DATEDIF2(B221,C221,"m")</f>
        <v>2</v>
      </c>
      <c r="I221">
        <v>2</v>
      </c>
      <c r="J221" t="str">
        <f t="shared" si="33"/>
        <v>PASS</v>
      </c>
      <c r="K221" cm="1">
        <f t="array" ref="K221">DATEDIF2(B221,C221,"d")</f>
        <v>61</v>
      </c>
      <c r="L221">
        <v>61</v>
      </c>
      <c r="M221" t="str">
        <f t="shared" si="34"/>
        <v>PASS</v>
      </c>
      <c r="N221" cm="1">
        <f t="array" ref="N221">DATEDIF2(B221,C221,"ym")</f>
        <v>2</v>
      </c>
      <c r="O221">
        <v>2</v>
      </c>
      <c r="P221" t="str">
        <f t="shared" si="35"/>
        <v>PASS</v>
      </c>
      <c r="Q221" cm="1">
        <f t="array" ref="Q221">DATEDIF2(B221,C221,"yd")</f>
        <v>61</v>
      </c>
      <c r="R221">
        <v>61</v>
      </c>
      <c r="S221" t="str">
        <f t="shared" si="36"/>
        <v>PASS</v>
      </c>
      <c r="T221" cm="1">
        <f t="array" ref="T221">DATEDIF2(B221,C221,"md")</f>
        <v>0</v>
      </c>
      <c r="U221">
        <v>0</v>
      </c>
      <c r="V221" t="str">
        <f t="shared" si="37"/>
        <v>PASS</v>
      </c>
      <c r="W221" t="b">
        <f t="shared" si="40"/>
        <v>0</v>
      </c>
    </row>
    <row r="222" spans="1:23">
      <c r="A222">
        <v>221</v>
      </c>
      <c r="B222" s="2">
        <v>45870</v>
      </c>
      <c r="C222" s="2">
        <v>45962</v>
      </c>
      <c r="D222" t="s">
        <v>13</v>
      </c>
      <c r="E222" cm="1">
        <f t="array" ref="E222">DATEDIF2(B222,C222,"y")</f>
        <v>0</v>
      </c>
      <c r="F222">
        <v>0</v>
      </c>
      <c r="G222" t="str">
        <f t="shared" si="32"/>
        <v>PASS</v>
      </c>
      <c r="H222" cm="1">
        <f t="array" ref="H222">DATEDIF2(B222,C222,"m")</f>
        <v>3</v>
      </c>
      <c r="I222">
        <v>3</v>
      </c>
      <c r="J222" t="str">
        <f t="shared" si="33"/>
        <v>PASS</v>
      </c>
      <c r="K222" cm="1">
        <f t="array" ref="K222">DATEDIF2(B222,C222,"d")</f>
        <v>92</v>
      </c>
      <c r="L222">
        <v>92</v>
      </c>
      <c r="M222" t="str">
        <f t="shared" si="34"/>
        <v>PASS</v>
      </c>
      <c r="N222" cm="1">
        <f t="array" ref="N222">DATEDIF2(B222,C222,"ym")</f>
        <v>3</v>
      </c>
      <c r="O222">
        <v>3</v>
      </c>
      <c r="P222" t="str">
        <f t="shared" si="35"/>
        <v>PASS</v>
      </c>
      <c r="Q222" cm="1">
        <f t="array" ref="Q222">DATEDIF2(B222,C222,"yd")</f>
        <v>92</v>
      </c>
      <c r="R222">
        <v>92</v>
      </c>
      <c r="S222" t="str">
        <f t="shared" si="36"/>
        <v>PASS</v>
      </c>
      <c r="T222" cm="1">
        <f t="array" ref="T222">DATEDIF2(B222,C222,"md")</f>
        <v>0</v>
      </c>
      <c r="U222">
        <v>0</v>
      </c>
      <c r="V222" t="str">
        <f t="shared" si="37"/>
        <v>PASS</v>
      </c>
      <c r="W222" t="b">
        <f t="shared" si="40"/>
        <v>0</v>
      </c>
    </row>
    <row r="223" spans="1:23">
      <c r="A223">
        <v>222</v>
      </c>
      <c r="B223" s="2">
        <v>45870</v>
      </c>
      <c r="C223" s="2">
        <v>45992</v>
      </c>
      <c r="D223" t="s">
        <v>13</v>
      </c>
      <c r="E223" cm="1">
        <f t="array" ref="E223">DATEDIF2(B223,C223,"y")</f>
        <v>0</v>
      </c>
      <c r="F223">
        <v>0</v>
      </c>
      <c r="G223" t="str">
        <f t="shared" si="32"/>
        <v>PASS</v>
      </c>
      <c r="H223" cm="1">
        <f t="array" ref="H223">DATEDIF2(B223,C223,"m")</f>
        <v>4</v>
      </c>
      <c r="I223">
        <v>4</v>
      </c>
      <c r="J223" t="str">
        <f t="shared" si="33"/>
        <v>PASS</v>
      </c>
      <c r="K223" cm="1">
        <f t="array" ref="K223">DATEDIF2(B223,C223,"d")</f>
        <v>122</v>
      </c>
      <c r="L223">
        <v>122</v>
      </c>
      <c r="M223" t="str">
        <f t="shared" si="34"/>
        <v>PASS</v>
      </c>
      <c r="N223" cm="1">
        <f t="array" ref="N223">DATEDIF2(B223,C223,"ym")</f>
        <v>4</v>
      </c>
      <c r="O223">
        <v>4</v>
      </c>
      <c r="P223" t="str">
        <f t="shared" si="35"/>
        <v>PASS</v>
      </c>
      <c r="Q223" cm="1">
        <f t="array" ref="Q223">DATEDIF2(B223,C223,"yd")</f>
        <v>122</v>
      </c>
      <c r="R223">
        <v>122</v>
      </c>
      <c r="S223" t="str">
        <f t="shared" si="36"/>
        <v>PASS</v>
      </c>
      <c r="T223" cm="1">
        <f t="array" ref="T223">DATEDIF2(B223,C223,"md")</f>
        <v>0</v>
      </c>
      <c r="U223">
        <v>0</v>
      </c>
      <c r="V223" t="str">
        <f t="shared" si="37"/>
        <v>PASS</v>
      </c>
      <c r="W223" t="b">
        <f t="shared" si="40"/>
        <v>0</v>
      </c>
    </row>
    <row r="224" spans="1:23">
      <c r="A224">
        <v>223</v>
      </c>
      <c r="B224" s="2">
        <v>45901</v>
      </c>
      <c r="C224" s="2">
        <v>45931</v>
      </c>
      <c r="D224" t="s">
        <v>13</v>
      </c>
      <c r="E224" cm="1">
        <f t="array" ref="E224">DATEDIF2(B224,C224,"y")</f>
        <v>0</v>
      </c>
      <c r="F224">
        <v>0</v>
      </c>
      <c r="G224" t="str">
        <f t="shared" si="32"/>
        <v>PASS</v>
      </c>
      <c r="H224" cm="1">
        <f t="array" ref="H224">DATEDIF2(B224,C224,"m")</f>
        <v>1</v>
      </c>
      <c r="I224">
        <v>1</v>
      </c>
      <c r="J224" t="str">
        <f t="shared" si="33"/>
        <v>PASS</v>
      </c>
      <c r="K224" cm="1">
        <f t="array" ref="K224">DATEDIF2(B224,C224,"d")</f>
        <v>30</v>
      </c>
      <c r="L224">
        <v>30</v>
      </c>
      <c r="M224" t="str">
        <f t="shared" si="34"/>
        <v>PASS</v>
      </c>
      <c r="N224" cm="1">
        <f t="array" ref="N224">DATEDIF2(B224,C224,"ym")</f>
        <v>1</v>
      </c>
      <c r="O224">
        <v>1</v>
      </c>
      <c r="P224" t="str">
        <f t="shared" si="35"/>
        <v>PASS</v>
      </c>
      <c r="Q224" cm="1">
        <f t="array" ref="Q224">DATEDIF2(B224,C224,"yd")</f>
        <v>30</v>
      </c>
      <c r="R224">
        <v>30</v>
      </c>
      <c r="S224" t="str">
        <f t="shared" si="36"/>
        <v>PASS</v>
      </c>
      <c r="T224" cm="1">
        <f t="array" ref="T224">DATEDIF2(B224,C224,"md")</f>
        <v>0</v>
      </c>
      <c r="U224">
        <v>0</v>
      </c>
      <c r="V224" t="str">
        <f t="shared" si="37"/>
        <v>PASS</v>
      </c>
      <c r="W224" t="b">
        <f t="shared" si="40"/>
        <v>0</v>
      </c>
    </row>
    <row r="225" spans="1:23">
      <c r="A225">
        <v>224</v>
      </c>
      <c r="B225" s="2">
        <v>45901</v>
      </c>
      <c r="C225" s="2">
        <v>45962</v>
      </c>
      <c r="D225" t="s">
        <v>13</v>
      </c>
      <c r="E225" cm="1">
        <f t="array" ref="E225">DATEDIF2(B225,C225,"y")</f>
        <v>0</v>
      </c>
      <c r="F225">
        <v>0</v>
      </c>
      <c r="G225" t="str">
        <f t="shared" si="32"/>
        <v>PASS</v>
      </c>
      <c r="H225" cm="1">
        <f t="array" ref="H225">DATEDIF2(B225,C225,"m")</f>
        <v>2</v>
      </c>
      <c r="I225">
        <v>2</v>
      </c>
      <c r="J225" t="str">
        <f t="shared" si="33"/>
        <v>PASS</v>
      </c>
      <c r="K225" cm="1">
        <f t="array" ref="K225">DATEDIF2(B225,C225,"d")</f>
        <v>61</v>
      </c>
      <c r="L225">
        <v>61</v>
      </c>
      <c r="M225" t="str">
        <f t="shared" si="34"/>
        <v>PASS</v>
      </c>
      <c r="N225" cm="1">
        <f t="array" ref="N225">DATEDIF2(B225,C225,"ym")</f>
        <v>2</v>
      </c>
      <c r="O225">
        <v>2</v>
      </c>
      <c r="P225" t="str">
        <f t="shared" si="35"/>
        <v>PASS</v>
      </c>
      <c r="Q225" cm="1">
        <f t="array" ref="Q225">DATEDIF2(B225,C225,"yd")</f>
        <v>61</v>
      </c>
      <c r="R225">
        <v>61</v>
      </c>
      <c r="S225" t="str">
        <f t="shared" si="36"/>
        <v>PASS</v>
      </c>
      <c r="T225" cm="1">
        <f t="array" ref="T225">DATEDIF2(B225,C225,"md")</f>
        <v>0</v>
      </c>
      <c r="U225">
        <v>0</v>
      </c>
      <c r="V225" t="str">
        <f t="shared" si="37"/>
        <v>PASS</v>
      </c>
      <c r="W225" t="b">
        <f t="shared" si="40"/>
        <v>0</v>
      </c>
    </row>
    <row r="226" spans="1:23">
      <c r="A226">
        <v>225</v>
      </c>
      <c r="B226" s="2">
        <v>45901</v>
      </c>
      <c r="C226" s="2">
        <v>45992</v>
      </c>
      <c r="D226" t="s">
        <v>13</v>
      </c>
      <c r="E226" cm="1">
        <f t="array" ref="E226">DATEDIF2(B226,C226,"y")</f>
        <v>0</v>
      </c>
      <c r="F226">
        <v>0</v>
      </c>
      <c r="G226" t="str">
        <f t="shared" si="32"/>
        <v>PASS</v>
      </c>
      <c r="H226" cm="1">
        <f t="array" ref="H226">DATEDIF2(B226,C226,"m")</f>
        <v>3</v>
      </c>
      <c r="I226">
        <v>3</v>
      </c>
      <c r="J226" t="str">
        <f t="shared" si="33"/>
        <v>PASS</v>
      </c>
      <c r="K226" cm="1">
        <f t="array" ref="K226">DATEDIF2(B226,C226,"d")</f>
        <v>91</v>
      </c>
      <c r="L226">
        <v>91</v>
      </c>
      <c r="M226" t="str">
        <f t="shared" si="34"/>
        <v>PASS</v>
      </c>
      <c r="N226" cm="1">
        <f t="array" ref="N226">DATEDIF2(B226,C226,"ym")</f>
        <v>3</v>
      </c>
      <c r="O226">
        <v>3</v>
      </c>
      <c r="P226" t="str">
        <f t="shared" si="35"/>
        <v>PASS</v>
      </c>
      <c r="Q226" cm="1">
        <f t="array" ref="Q226">DATEDIF2(B226,C226,"yd")</f>
        <v>91</v>
      </c>
      <c r="R226">
        <v>91</v>
      </c>
      <c r="S226" t="str">
        <f t="shared" si="36"/>
        <v>PASS</v>
      </c>
      <c r="T226" cm="1">
        <f t="array" ref="T226">DATEDIF2(B226,C226,"md")</f>
        <v>0</v>
      </c>
      <c r="U226">
        <v>0</v>
      </c>
      <c r="V226" t="str">
        <f t="shared" si="37"/>
        <v>PASS</v>
      </c>
      <c r="W226" t="b">
        <f t="shared" si="40"/>
        <v>0</v>
      </c>
    </row>
    <row r="227" spans="1:23">
      <c r="A227">
        <v>226</v>
      </c>
      <c r="B227" s="2">
        <v>45931</v>
      </c>
      <c r="C227" s="2">
        <v>45962</v>
      </c>
      <c r="D227" t="s">
        <v>13</v>
      </c>
      <c r="E227" cm="1">
        <f t="array" ref="E227">DATEDIF2(B227,C227,"y")</f>
        <v>0</v>
      </c>
      <c r="F227">
        <v>0</v>
      </c>
      <c r="G227" t="str">
        <f t="shared" si="32"/>
        <v>PASS</v>
      </c>
      <c r="H227" cm="1">
        <f t="array" ref="H227">DATEDIF2(B227,C227,"m")</f>
        <v>1</v>
      </c>
      <c r="I227">
        <v>1</v>
      </c>
      <c r="J227" t="str">
        <f t="shared" si="33"/>
        <v>PASS</v>
      </c>
      <c r="K227" cm="1">
        <f t="array" ref="K227">DATEDIF2(B227,C227,"d")</f>
        <v>31</v>
      </c>
      <c r="L227">
        <v>31</v>
      </c>
      <c r="M227" t="str">
        <f t="shared" si="34"/>
        <v>PASS</v>
      </c>
      <c r="N227" cm="1">
        <f t="array" ref="N227">DATEDIF2(B227,C227,"ym")</f>
        <v>1</v>
      </c>
      <c r="O227">
        <v>1</v>
      </c>
      <c r="P227" t="str">
        <f t="shared" si="35"/>
        <v>PASS</v>
      </c>
      <c r="Q227" cm="1">
        <f t="array" ref="Q227">DATEDIF2(B227,C227,"yd")</f>
        <v>31</v>
      </c>
      <c r="R227">
        <v>31</v>
      </c>
      <c r="S227" t="str">
        <f t="shared" si="36"/>
        <v>PASS</v>
      </c>
      <c r="T227" cm="1">
        <f t="array" ref="T227">DATEDIF2(B227,C227,"md")</f>
        <v>0</v>
      </c>
      <c r="U227">
        <v>0</v>
      </c>
      <c r="V227" t="str">
        <f t="shared" si="37"/>
        <v>PASS</v>
      </c>
      <c r="W227" t="b">
        <f t="shared" si="40"/>
        <v>0</v>
      </c>
    </row>
    <row r="228" spans="1:23">
      <c r="A228">
        <v>227</v>
      </c>
      <c r="B228" s="2">
        <v>45931</v>
      </c>
      <c r="C228" s="2">
        <v>45992</v>
      </c>
      <c r="D228" t="s">
        <v>13</v>
      </c>
      <c r="E228" cm="1">
        <f t="array" ref="E228">DATEDIF2(B228,C228,"y")</f>
        <v>0</v>
      </c>
      <c r="F228">
        <v>0</v>
      </c>
      <c r="G228" t="str">
        <f t="shared" si="32"/>
        <v>PASS</v>
      </c>
      <c r="H228" cm="1">
        <f t="array" ref="H228">DATEDIF2(B228,C228,"m")</f>
        <v>2</v>
      </c>
      <c r="I228">
        <v>2</v>
      </c>
      <c r="J228" t="str">
        <f t="shared" si="33"/>
        <v>PASS</v>
      </c>
      <c r="K228" cm="1">
        <f t="array" ref="K228">DATEDIF2(B228,C228,"d")</f>
        <v>61</v>
      </c>
      <c r="L228">
        <v>61</v>
      </c>
      <c r="M228" t="str">
        <f t="shared" si="34"/>
        <v>PASS</v>
      </c>
      <c r="N228" cm="1">
        <f t="array" ref="N228">DATEDIF2(B228,C228,"ym")</f>
        <v>2</v>
      </c>
      <c r="O228">
        <v>2</v>
      </c>
      <c r="P228" t="str">
        <f t="shared" si="35"/>
        <v>PASS</v>
      </c>
      <c r="Q228" cm="1">
        <f t="array" ref="Q228">DATEDIF2(B228,C228,"yd")</f>
        <v>61</v>
      </c>
      <c r="R228">
        <v>61</v>
      </c>
      <c r="S228" t="str">
        <f t="shared" si="36"/>
        <v>PASS</v>
      </c>
      <c r="T228" cm="1">
        <f t="array" ref="T228">DATEDIF2(B228,C228,"md")</f>
        <v>0</v>
      </c>
      <c r="U228">
        <v>0</v>
      </c>
      <c r="V228" t="str">
        <f t="shared" si="37"/>
        <v>PASS</v>
      </c>
      <c r="W228" t="b">
        <f t="shared" si="40"/>
        <v>0</v>
      </c>
    </row>
    <row r="229" spans="1:23">
      <c r="A229">
        <v>228</v>
      </c>
      <c r="B229" s="2">
        <v>45962</v>
      </c>
      <c r="C229" s="2">
        <v>45992</v>
      </c>
      <c r="D229" t="s">
        <v>13</v>
      </c>
      <c r="E229" cm="1">
        <f t="array" ref="E229">DATEDIF2(B229,C229,"y")</f>
        <v>0</v>
      </c>
      <c r="F229">
        <v>0</v>
      </c>
      <c r="G229" t="str">
        <f t="shared" si="32"/>
        <v>PASS</v>
      </c>
      <c r="H229" cm="1">
        <f t="array" ref="H229">DATEDIF2(B229,C229,"m")</f>
        <v>1</v>
      </c>
      <c r="I229">
        <v>1</v>
      </c>
      <c r="J229" t="str">
        <f t="shared" si="33"/>
        <v>PASS</v>
      </c>
      <c r="K229" cm="1">
        <f t="array" ref="K229">DATEDIF2(B229,C229,"d")</f>
        <v>30</v>
      </c>
      <c r="L229">
        <v>30</v>
      </c>
      <c r="M229" t="str">
        <f t="shared" si="34"/>
        <v>PASS</v>
      </c>
      <c r="N229" cm="1">
        <f t="array" ref="N229">DATEDIF2(B229,C229,"ym")</f>
        <v>1</v>
      </c>
      <c r="O229">
        <v>1</v>
      </c>
      <c r="P229" t="str">
        <f t="shared" si="35"/>
        <v>PASS</v>
      </c>
      <c r="Q229" cm="1">
        <f t="array" ref="Q229">DATEDIF2(B229,C229,"yd")</f>
        <v>30</v>
      </c>
      <c r="R229">
        <v>30</v>
      </c>
      <c r="S229" t="str">
        <f t="shared" si="36"/>
        <v>PASS</v>
      </c>
      <c r="T229" cm="1">
        <f t="array" ref="T229">DATEDIF2(B229,C229,"md")</f>
        <v>0</v>
      </c>
      <c r="U229">
        <v>0</v>
      </c>
      <c r="V229" t="str">
        <f t="shared" si="37"/>
        <v>PASS</v>
      </c>
      <c r="W229" t="b">
        <f t="shared" si="40"/>
        <v>0</v>
      </c>
    </row>
    <row r="230" spans="1:23">
      <c r="A230">
        <v>229</v>
      </c>
      <c r="B230" s="2">
        <v>45417</v>
      </c>
      <c r="C230" s="2">
        <v>45874</v>
      </c>
      <c r="D230" t="s">
        <v>14</v>
      </c>
      <c r="E230" cm="1">
        <f t="array" ref="E230">DATEDIF2(B230,C230,"y")</f>
        <v>1</v>
      </c>
      <c r="F230">
        <v>1</v>
      </c>
      <c r="G230" t="str">
        <f t="shared" si="32"/>
        <v>PASS</v>
      </c>
      <c r="H230" cm="1">
        <f t="array" ref="H230">DATEDIF2(B230,C230,"m")</f>
        <v>15</v>
      </c>
      <c r="I230">
        <v>15</v>
      </c>
      <c r="J230" t="str">
        <f t="shared" si="33"/>
        <v>PASS</v>
      </c>
      <c r="K230" cm="1">
        <f t="array" ref="K230">DATEDIF2(B230,C230,"d")</f>
        <v>457</v>
      </c>
      <c r="L230">
        <v>457</v>
      </c>
      <c r="M230" t="str">
        <f t="shared" si="34"/>
        <v>PASS</v>
      </c>
      <c r="N230" cm="1">
        <f t="array" ref="N230">DATEDIF2(B230,C230,"ym")</f>
        <v>3</v>
      </c>
      <c r="O230">
        <v>3</v>
      </c>
      <c r="P230" t="str">
        <f t="shared" si="35"/>
        <v>PASS</v>
      </c>
      <c r="Q230" cm="1">
        <f t="array" ref="Q230">DATEDIF2(B230,C230,"yd")</f>
        <v>92</v>
      </c>
      <c r="R230">
        <v>92</v>
      </c>
      <c r="S230" t="str">
        <f t="shared" si="36"/>
        <v>PASS</v>
      </c>
      <c r="T230" cm="1">
        <f t="array" ref="T230">DATEDIF2(B230,C230,"md")</f>
        <v>0</v>
      </c>
      <c r="U230">
        <v>0</v>
      </c>
      <c r="V230" t="str">
        <f t="shared" si="37"/>
        <v>PASS</v>
      </c>
      <c r="W230" t="b">
        <f t="shared" si="40"/>
        <v>0</v>
      </c>
    </row>
    <row r="231" spans="1:23">
      <c r="A231">
        <v>230</v>
      </c>
      <c r="B231" s="2">
        <v>40383</v>
      </c>
      <c r="C231" s="2">
        <v>43421</v>
      </c>
      <c r="D231" t="s">
        <v>14</v>
      </c>
      <c r="E231" cm="1">
        <f t="array" ref="E231">DATEDIF2(B231,C231,"y")</f>
        <v>8</v>
      </c>
      <c r="F231">
        <v>8</v>
      </c>
      <c r="G231" t="str">
        <f t="shared" si="32"/>
        <v>PASS</v>
      </c>
      <c r="H231" cm="1">
        <f t="array" ref="H231">DATEDIF2(B231,C231,"m")</f>
        <v>99</v>
      </c>
      <c r="I231">
        <v>99</v>
      </c>
      <c r="J231" t="str">
        <f t="shared" si="33"/>
        <v>PASS</v>
      </c>
      <c r="K231" cm="1">
        <f t="array" ref="K231">DATEDIF2(B231,C231,"d")</f>
        <v>3038</v>
      </c>
      <c r="L231">
        <v>3038</v>
      </c>
      <c r="M231" t="str">
        <f t="shared" si="34"/>
        <v>PASS</v>
      </c>
      <c r="N231" cm="1">
        <f t="array" ref="N231">DATEDIF2(B231,C231,"ym")</f>
        <v>3</v>
      </c>
      <c r="O231">
        <v>3</v>
      </c>
      <c r="P231" t="str">
        <f t="shared" si="35"/>
        <v>PASS</v>
      </c>
      <c r="Q231" cm="1">
        <f t="array" ref="Q231">DATEDIF2(B231,C231,"yd")</f>
        <v>116</v>
      </c>
      <c r="R231">
        <v>116</v>
      </c>
      <c r="S231" t="str">
        <f t="shared" si="36"/>
        <v>PASS</v>
      </c>
      <c r="T231" cm="1">
        <f t="array" ref="T231">DATEDIF2(B231,C231,"md")</f>
        <v>24</v>
      </c>
      <c r="U231">
        <v>24</v>
      </c>
      <c r="V231" t="str">
        <f t="shared" si="37"/>
        <v>PASS</v>
      </c>
      <c r="W231" t="b">
        <f t="shared" si="40"/>
        <v>0</v>
      </c>
    </row>
    <row r="232" spans="1:23">
      <c r="A232">
        <v>231</v>
      </c>
      <c r="B232" s="2">
        <v>42432</v>
      </c>
      <c r="C232" s="2">
        <v>43436</v>
      </c>
      <c r="D232" t="s">
        <v>14</v>
      </c>
      <c r="E232" cm="1">
        <f t="array" ref="E232">DATEDIF2(B232,C232,"y")</f>
        <v>2</v>
      </c>
      <c r="F232">
        <v>2</v>
      </c>
      <c r="G232" t="str">
        <f t="shared" si="32"/>
        <v>PASS</v>
      </c>
      <c r="H232" cm="1">
        <f t="array" ref="H232">DATEDIF2(B232,C232,"m")</f>
        <v>32</v>
      </c>
      <c r="I232">
        <v>32</v>
      </c>
      <c r="J232" t="str">
        <f t="shared" si="33"/>
        <v>PASS</v>
      </c>
      <c r="K232" cm="1">
        <f t="array" ref="K232">DATEDIF2(B232,C232,"d")</f>
        <v>1004</v>
      </c>
      <c r="L232">
        <v>1004</v>
      </c>
      <c r="M232" t="str">
        <f t="shared" si="34"/>
        <v>PASS</v>
      </c>
      <c r="N232" cm="1">
        <f t="array" ref="N232">DATEDIF2(B232,C232,"ym")</f>
        <v>8</v>
      </c>
      <c r="O232">
        <v>8</v>
      </c>
      <c r="P232" t="str">
        <f t="shared" si="35"/>
        <v>PASS</v>
      </c>
      <c r="Q232" cm="1">
        <f t="array" ref="Q232">DATEDIF2(B232,C232,"yd")</f>
        <v>274</v>
      </c>
      <c r="R232">
        <v>274</v>
      </c>
      <c r="S232" t="str">
        <f t="shared" si="36"/>
        <v>PASS</v>
      </c>
      <c r="T232" cm="1">
        <f t="array" ref="T232">DATEDIF2(B232,C232,"md")</f>
        <v>29</v>
      </c>
      <c r="U232">
        <v>29</v>
      </c>
      <c r="V232" t="str">
        <f t="shared" si="37"/>
        <v>PASS</v>
      </c>
      <c r="W232" t="b">
        <f t="shared" si="40"/>
        <v>0</v>
      </c>
    </row>
    <row r="233" spans="1:23">
      <c r="A233">
        <v>232</v>
      </c>
      <c r="B233" s="2">
        <v>42007</v>
      </c>
      <c r="C233" s="2">
        <v>42579</v>
      </c>
      <c r="D233" t="s">
        <v>14</v>
      </c>
      <c r="E233" cm="1">
        <f t="array" ref="E233">DATEDIF2(B233,C233,"y")</f>
        <v>1</v>
      </c>
      <c r="F233">
        <v>1</v>
      </c>
      <c r="G233" t="str">
        <f t="shared" si="32"/>
        <v>PASS</v>
      </c>
      <c r="H233" cm="1">
        <f t="array" ref="H233">DATEDIF2(B233,C233,"m")</f>
        <v>18</v>
      </c>
      <c r="I233">
        <v>18</v>
      </c>
      <c r="J233" t="str">
        <f t="shared" si="33"/>
        <v>PASS</v>
      </c>
      <c r="K233" cm="1">
        <f t="array" ref="K233">DATEDIF2(B233,C233,"d")</f>
        <v>572</v>
      </c>
      <c r="L233">
        <v>572</v>
      </c>
      <c r="M233" t="str">
        <f t="shared" si="34"/>
        <v>PASS</v>
      </c>
      <c r="N233" cm="1">
        <f t="array" ref="N233">DATEDIF2(B233,C233,"ym")</f>
        <v>6</v>
      </c>
      <c r="O233">
        <v>6</v>
      </c>
      <c r="P233" t="str">
        <f t="shared" si="35"/>
        <v>PASS</v>
      </c>
      <c r="Q233" cm="1">
        <f t="array" ref="Q233">DATEDIF2(B233,C233,"yd")</f>
        <v>207</v>
      </c>
      <c r="R233">
        <v>207</v>
      </c>
      <c r="S233" t="str">
        <f t="shared" si="36"/>
        <v>PASS</v>
      </c>
      <c r="T233" cm="1">
        <f t="array" ref="T233">DATEDIF2(B233,C233,"md")</f>
        <v>25</v>
      </c>
      <c r="U233">
        <v>25</v>
      </c>
      <c r="V233" t="str">
        <f t="shared" si="37"/>
        <v>PASS</v>
      </c>
      <c r="W233" t="b">
        <f t="shared" si="40"/>
        <v>0</v>
      </c>
    </row>
    <row r="234" spans="1:23">
      <c r="A234">
        <v>233</v>
      </c>
      <c r="B234" s="2">
        <v>46212</v>
      </c>
      <c r="C234" s="2">
        <v>46632</v>
      </c>
      <c r="D234" t="s">
        <v>14</v>
      </c>
      <c r="E234" cm="1">
        <f t="array" ref="E234">DATEDIF2(B234,C234,"y")</f>
        <v>1</v>
      </c>
      <c r="F234">
        <v>1</v>
      </c>
      <c r="G234" t="str">
        <f t="shared" si="32"/>
        <v>PASS</v>
      </c>
      <c r="H234" cm="1">
        <f t="array" ref="H234">DATEDIF2(B234,C234,"m")</f>
        <v>13</v>
      </c>
      <c r="I234">
        <v>13</v>
      </c>
      <c r="J234" t="str">
        <f t="shared" si="33"/>
        <v>PASS</v>
      </c>
      <c r="K234" cm="1">
        <f t="array" ref="K234">DATEDIF2(B234,C234,"d")</f>
        <v>420</v>
      </c>
      <c r="L234">
        <v>420</v>
      </c>
      <c r="M234" t="str">
        <f t="shared" si="34"/>
        <v>PASS</v>
      </c>
      <c r="N234" cm="1">
        <f t="array" ref="N234">DATEDIF2(B234,C234,"ym")</f>
        <v>1</v>
      </c>
      <c r="O234">
        <v>1</v>
      </c>
      <c r="P234" t="str">
        <f t="shared" si="35"/>
        <v>PASS</v>
      </c>
      <c r="Q234" cm="1">
        <f t="array" ref="Q234">DATEDIF2(B234,C234,"yd")</f>
        <v>55</v>
      </c>
      <c r="R234">
        <v>55</v>
      </c>
      <c r="S234" t="str">
        <f t="shared" si="36"/>
        <v>PASS</v>
      </c>
      <c r="T234" cm="1">
        <f t="array" ref="T234">DATEDIF2(B234,C234,"md")</f>
        <v>24</v>
      </c>
      <c r="U234">
        <v>24</v>
      </c>
      <c r="V234" t="str">
        <f t="shared" si="37"/>
        <v>PASS</v>
      </c>
      <c r="W234" t="b">
        <f>COUNTIF(E234:V234,"PASS")&lt;&gt;6</f>
        <v>0</v>
      </c>
    </row>
    <row r="235" spans="1:23">
      <c r="A235">
        <v>234</v>
      </c>
      <c r="B235" s="2">
        <v>45722</v>
      </c>
      <c r="C235" s="2">
        <v>48756</v>
      </c>
      <c r="D235" t="s">
        <v>14</v>
      </c>
      <c r="E235" cm="1">
        <f t="array" ref="E235">DATEDIF2(B235,C235,"y")</f>
        <v>8</v>
      </c>
      <c r="F235">
        <v>8</v>
      </c>
      <c r="G235" t="str">
        <f t="shared" si="32"/>
        <v>PASS</v>
      </c>
      <c r="H235" cm="1">
        <f t="array" ref="H235">DATEDIF2(B235,C235,"m")</f>
        <v>99</v>
      </c>
      <c r="I235">
        <v>99</v>
      </c>
      <c r="J235" t="str">
        <f t="shared" si="33"/>
        <v>PASS</v>
      </c>
      <c r="K235" cm="1">
        <f t="array" ref="K235">DATEDIF2(B235,C235,"d")</f>
        <v>3034</v>
      </c>
      <c r="L235">
        <v>3034</v>
      </c>
      <c r="M235" t="str">
        <f t="shared" si="34"/>
        <v>PASS</v>
      </c>
      <c r="N235" cm="1">
        <f t="array" ref="N235">DATEDIF2(B235,C235,"ym")</f>
        <v>3</v>
      </c>
      <c r="O235">
        <v>3</v>
      </c>
      <c r="P235" t="str">
        <f t="shared" si="35"/>
        <v>PASS</v>
      </c>
      <c r="Q235" cm="1">
        <f t="array" ref="Q235">DATEDIF2(B235,C235,"yd")</f>
        <v>112</v>
      </c>
      <c r="R235">
        <v>112</v>
      </c>
      <c r="S235" t="str">
        <f t="shared" si="36"/>
        <v>PASS</v>
      </c>
      <c r="T235" cm="1">
        <f t="array" ref="T235">DATEDIF2(B235,C235,"md")</f>
        <v>20</v>
      </c>
      <c r="U235">
        <v>20</v>
      </c>
      <c r="V235" t="str">
        <f t="shared" si="37"/>
        <v>PASS</v>
      </c>
      <c r="W235" t="b">
        <f>COUNTIF(E235:V235,"PASS")&lt;&gt;6</f>
        <v>0</v>
      </c>
    </row>
    <row r="236" spans="1:23">
      <c r="A236">
        <v>235</v>
      </c>
      <c r="B236" s="2">
        <v>47487</v>
      </c>
      <c r="C236" s="2">
        <v>49721</v>
      </c>
      <c r="D236" t="s">
        <v>14</v>
      </c>
      <c r="E236" cm="1">
        <f t="array" ref="E236">DATEDIF2(B236,C236,"y")</f>
        <v>6</v>
      </c>
      <c r="F236">
        <v>6</v>
      </c>
      <c r="G236" t="str">
        <f t="shared" si="32"/>
        <v>PASS</v>
      </c>
      <c r="H236" cm="1">
        <f t="array" ref="H236">DATEDIF2(B236,C236,"m")</f>
        <v>73</v>
      </c>
      <c r="I236">
        <v>73</v>
      </c>
      <c r="J236" t="str">
        <f t="shared" si="33"/>
        <v>PASS</v>
      </c>
      <c r="K236" cm="1">
        <f t="array" ref="K236">DATEDIF2(B236,C236,"d")</f>
        <v>2234</v>
      </c>
      <c r="L236">
        <v>2234</v>
      </c>
      <c r="M236" t="str">
        <f t="shared" si="34"/>
        <v>PASS</v>
      </c>
      <c r="N236" cm="1">
        <f t="array" ref="N236">DATEDIF2(B236,C236,"ym")</f>
        <v>1</v>
      </c>
      <c r="O236">
        <v>1</v>
      </c>
      <c r="P236" t="str">
        <f t="shared" si="35"/>
        <v>PASS</v>
      </c>
      <c r="Q236" cm="1">
        <f t="array" ref="Q236">DATEDIF2(B236,C236,"yd")</f>
        <v>43</v>
      </c>
      <c r="R236">
        <v>43</v>
      </c>
      <c r="S236" t="str">
        <f t="shared" si="36"/>
        <v>PASS</v>
      </c>
      <c r="T236" cm="1">
        <f t="array" ref="T236">DATEDIF2(B236,C236,"md")</f>
        <v>12</v>
      </c>
      <c r="U236">
        <v>12</v>
      </c>
      <c r="V236" t="str">
        <f t="shared" si="37"/>
        <v>PASS</v>
      </c>
      <c r="W236" t="b">
        <f t="shared" ref="W236:W257" si="41">COUNTIF(E236:V236,"PASS")&lt;&gt;6</f>
        <v>0</v>
      </c>
    </row>
    <row r="237" spans="1:23">
      <c r="A237">
        <v>236</v>
      </c>
      <c r="B237" s="2">
        <v>40891</v>
      </c>
      <c r="C237" s="2">
        <v>43310</v>
      </c>
      <c r="D237" t="s">
        <v>14</v>
      </c>
      <c r="E237" cm="1">
        <f t="array" ref="E237">DATEDIF2(B237,C237,"y")</f>
        <v>6</v>
      </c>
      <c r="F237">
        <v>6</v>
      </c>
      <c r="G237" t="str">
        <f t="shared" si="32"/>
        <v>PASS</v>
      </c>
      <c r="H237" cm="1">
        <f t="array" ref="H237">DATEDIF2(B237,C237,"m")</f>
        <v>79</v>
      </c>
      <c r="I237">
        <v>79</v>
      </c>
      <c r="J237" t="str">
        <f t="shared" si="33"/>
        <v>PASS</v>
      </c>
      <c r="K237" cm="1">
        <f t="array" ref="K237">DATEDIF2(B237,C237,"d")</f>
        <v>2419</v>
      </c>
      <c r="L237">
        <v>2419</v>
      </c>
      <c r="M237" t="str">
        <f t="shared" si="34"/>
        <v>PASS</v>
      </c>
      <c r="N237" cm="1">
        <f t="array" ref="N237">DATEDIF2(B237,C237,"ym")</f>
        <v>7</v>
      </c>
      <c r="O237">
        <v>7</v>
      </c>
      <c r="P237" t="str">
        <f t="shared" si="35"/>
        <v>PASS</v>
      </c>
      <c r="Q237" cm="1">
        <f t="array" ref="Q237">DATEDIF2(B237,C237,"yd")</f>
        <v>227</v>
      </c>
      <c r="R237">
        <v>227</v>
      </c>
      <c r="S237" t="str">
        <f t="shared" si="36"/>
        <v>PASS</v>
      </c>
      <c r="T237" cm="1">
        <f t="array" ref="T237">DATEDIF2(B237,C237,"md")</f>
        <v>15</v>
      </c>
      <c r="U237">
        <v>15</v>
      </c>
      <c r="V237" t="str">
        <f t="shared" si="37"/>
        <v>PASS</v>
      </c>
      <c r="W237" t="b">
        <f t="shared" si="41"/>
        <v>0</v>
      </c>
    </row>
    <row r="238" spans="1:23">
      <c r="A238">
        <v>237</v>
      </c>
      <c r="B238" s="2">
        <v>43635</v>
      </c>
      <c r="C238" s="2">
        <v>43766</v>
      </c>
      <c r="D238" t="s">
        <v>14</v>
      </c>
      <c r="E238" cm="1">
        <f t="array" ref="E238">DATEDIF2(B238,C238,"y")</f>
        <v>0</v>
      </c>
      <c r="F238">
        <v>0</v>
      </c>
      <c r="G238" t="str">
        <f t="shared" si="32"/>
        <v>PASS</v>
      </c>
      <c r="H238" cm="1">
        <f t="array" ref="H238">DATEDIF2(B238,C238,"m")</f>
        <v>4</v>
      </c>
      <c r="I238">
        <v>4</v>
      </c>
      <c r="J238" t="str">
        <f t="shared" si="33"/>
        <v>PASS</v>
      </c>
      <c r="K238" cm="1">
        <f t="array" ref="K238">DATEDIF2(B238,C238,"d")</f>
        <v>131</v>
      </c>
      <c r="L238">
        <v>131</v>
      </c>
      <c r="M238" t="str">
        <f t="shared" si="34"/>
        <v>PASS</v>
      </c>
      <c r="N238" cm="1">
        <f t="array" ref="N238">DATEDIF2(B238,C238,"ym")</f>
        <v>4</v>
      </c>
      <c r="O238">
        <v>4</v>
      </c>
      <c r="P238" t="str">
        <f t="shared" si="35"/>
        <v>PASS</v>
      </c>
      <c r="Q238" cm="1">
        <f t="array" ref="Q238">DATEDIF2(B238,C238,"yd")</f>
        <v>131</v>
      </c>
      <c r="R238">
        <v>131</v>
      </c>
      <c r="S238" t="str">
        <f t="shared" si="36"/>
        <v>PASS</v>
      </c>
      <c r="T238" cm="1">
        <f t="array" ref="T238">DATEDIF2(B238,C238,"md")</f>
        <v>9</v>
      </c>
      <c r="U238">
        <v>9</v>
      </c>
      <c r="V238" t="str">
        <f t="shared" si="37"/>
        <v>PASS</v>
      </c>
      <c r="W238" t="b">
        <f t="shared" si="41"/>
        <v>0</v>
      </c>
    </row>
    <row r="239" spans="1:23">
      <c r="A239">
        <v>238</v>
      </c>
      <c r="B239" s="2">
        <v>40423</v>
      </c>
      <c r="C239" s="2">
        <v>40807</v>
      </c>
      <c r="D239" t="s">
        <v>14</v>
      </c>
      <c r="E239" cm="1">
        <f t="array" ref="E239">DATEDIF2(B239,C239,"y")</f>
        <v>1</v>
      </c>
      <c r="F239">
        <v>1</v>
      </c>
      <c r="G239" t="str">
        <f t="shared" si="32"/>
        <v>PASS</v>
      </c>
      <c r="H239" cm="1">
        <f t="array" ref="H239">DATEDIF2(B239,C239,"m")</f>
        <v>12</v>
      </c>
      <c r="I239">
        <v>12</v>
      </c>
      <c r="J239" t="str">
        <f t="shared" si="33"/>
        <v>PASS</v>
      </c>
      <c r="K239" cm="1">
        <f t="array" ref="K239">DATEDIF2(B239,C239,"d")</f>
        <v>384</v>
      </c>
      <c r="L239">
        <v>384</v>
      </c>
      <c r="M239" t="str">
        <f t="shared" si="34"/>
        <v>PASS</v>
      </c>
      <c r="N239" cm="1">
        <f t="array" ref="N239">DATEDIF2(B239,C239,"ym")</f>
        <v>0</v>
      </c>
      <c r="O239">
        <v>0</v>
      </c>
      <c r="P239" t="str">
        <f t="shared" si="35"/>
        <v>PASS</v>
      </c>
      <c r="Q239" cm="1">
        <f t="array" ref="Q239">DATEDIF2(B239,C239,"yd")</f>
        <v>19</v>
      </c>
      <c r="R239">
        <v>19</v>
      </c>
      <c r="S239" t="str">
        <f t="shared" si="36"/>
        <v>PASS</v>
      </c>
      <c r="T239" cm="1">
        <f t="array" ref="T239">DATEDIF2(B239,C239,"md")</f>
        <v>19</v>
      </c>
      <c r="U239">
        <v>19</v>
      </c>
      <c r="V239" t="str">
        <f t="shared" si="37"/>
        <v>PASS</v>
      </c>
      <c r="W239" t="b">
        <f t="shared" si="41"/>
        <v>0</v>
      </c>
    </row>
    <row r="240" spans="1:23">
      <c r="A240">
        <v>239</v>
      </c>
      <c r="B240" s="2">
        <v>41970</v>
      </c>
      <c r="C240" s="2">
        <v>42923</v>
      </c>
      <c r="D240" t="s">
        <v>14</v>
      </c>
      <c r="E240" cm="1">
        <f t="array" ref="E240">DATEDIF2(B240,C240,"y")</f>
        <v>2</v>
      </c>
      <c r="F240">
        <v>2</v>
      </c>
      <c r="G240" t="str">
        <f t="shared" si="32"/>
        <v>PASS</v>
      </c>
      <c r="H240" cm="1">
        <f t="array" ref="H240">DATEDIF2(B240,C240,"m")</f>
        <v>31</v>
      </c>
      <c r="I240">
        <v>31</v>
      </c>
      <c r="J240" t="str">
        <f t="shared" si="33"/>
        <v>PASS</v>
      </c>
      <c r="K240" cm="1">
        <f t="array" ref="K240">DATEDIF2(B240,C240,"d")</f>
        <v>953</v>
      </c>
      <c r="L240">
        <v>953</v>
      </c>
      <c r="M240" t="str">
        <f t="shared" si="34"/>
        <v>PASS</v>
      </c>
      <c r="N240" cm="1">
        <f t="array" ref="N240">DATEDIF2(B240,C240,"ym")</f>
        <v>7</v>
      </c>
      <c r="O240">
        <v>7</v>
      </c>
      <c r="P240" t="str">
        <f t="shared" si="35"/>
        <v>PASS</v>
      </c>
      <c r="Q240" cm="1">
        <f t="array" ref="Q240">DATEDIF2(B240,C240,"yd")</f>
        <v>222</v>
      </c>
      <c r="R240">
        <v>222</v>
      </c>
      <c r="S240" t="str">
        <f t="shared" si="36"/>
        <v>PASS</v>
      </c>
      <c r="T240" cm="1">
        <f t="array" ref="T240">DATEDIF2(B240,C240,"md")</f>
        <v>10</v>
      </c>
      <c r="U240">
        <v>10</v>
      </c>
      <c r="V240" t="str">
        <f t="shared" si="37"/>
        <v>PASS</v>
      </c>
      <c r="W240" t="b">
        <f t="shared" si="41"/>
        <v>0</v>
      </c>
    </row>
    <row r="241" spans="1:23">
      <c r="A241">
        <v>240</v>
      </c>
      <c r="B241" s="2">
        <v>44318</v>
      </c>
      <c r="C241" s="2">
        <v>46784</v>
      </c>
      <c r="D241" t="s">
        <v>14</v>
      </c>
      <c r="E241" cm="1">
        <f t="array" ref="E241">DATEDIF2(B241,C241,"y")</f>
        <v>6</v>
      </c>
      <c r="F241">
        <v>6</v>
      </c>
      <c r="G241" t="str">
        <f t="shared" si="32"/>
        <v>PASS</v>
      </c>
      <c r="H241" cm="1">
        <f t="array" ref="H241">DATEDIF2(B241,C241,"m")</f>
        <v>80</v>
      </c>
      <c r="I241">
        <v>80</v>
      </c>
      <c r="J241" t="str">
        <f t="shared" si="33"/>
        <v>PASS</v>
      </c>
      <c r="K241" cm="1">
        <f t="array" ref="K241">DATEDIF2(B241,C241,"d")</f>
        <v>2466</v>
      </c>
      <c r="L241">
        <v>2466</v>
      </c>
      <c r="M241" t="str">
        <f t="shared" si="34"/>
        <v>PASS</v>
      </c>
      <c r="N241" cm="1">
        <f t="array" ref="N241">DATEDIF2(B241,C241,"ym")</f>
        <v>8</v>
      </c>
      <c r="O241">
        <v>8</v>
      </c>
      <c r="P241" t="str">
        <f t="shared" si="35"/>
        <v>PASS</v>
      </c>
      <c r="Q241" cm="1">
        <f t="array" ref="Q241">DATEDIF2(B241,C241,"yd")</f>
        <v>275</v>
      </c>
      <c r="R241">
        <v>275</v>
      </c>
      <c r="S241" t="str">
        <f t="shared" si="36"/>
        <v>PASS</v>
      </c>
      <c r="T241" cm="1">
        <f t="array" ref="T241">DATEDIF2(B241,C241,"md")</f>
        <v>30</v>
      </c>
      <c r="U241">
        <v>30</v>
      </c>
      <c r="V241" t="str">
        <f t="shared" si="37"/>
        <v>PASS</v>
      </c>
      <c r="W241" t="b">
        <f t="shared" si="41"/>
        <v>0</v>
      </c>
    </row>
    <row r="242" spans="1:23">
      <c r="A242">
        <v>241</v>
      </c>
      <c r="B242" s="2">
        <v>40396</v>
      </c>
      <c r="C242" s="2">
        <v>42695</v>
      </c>
      <c r="D242" t="s">
        <v>14</v>
      </c>
      <c r="E242" cm="1">
        <f t="array" ref="E242">DATEDIF2(B242,C242,"y")</f>
        <v>6</v>
      </c>
      <c r="F242">
        <v>6</v>
      </c>
      <c r="G242" t="str">
        <f t="shared" si="32"/>
        <v>PASS</v>
      </c>
      <c r="H242" cm="1">
        <f t="array" ref="H242">DATEDIF2(B242,C242,"m")</f>
        <v>75</v>
      </c>
      <c r="I242">
        <v>75</v>
      </c>
      <c r="J242" t="str">
        <f t="shared" si="33"/>
        <v>PASS</v>
      </c>
      <c r="K242" cm="1">
        <f t="array" ref="K242">DATEDIF2(B242,C242,"d")</f>
        <v>2299</v>
      </c>
      <c r="L242">
        <v>2299</v>
      </c>
      <c r="M242" t="str">
        <f t="shared" si="34"/>
        <v>PASS</v>
      </c>
      <c r="N242" cm="1">
        <f t="array" ref="N242">DATEDIF2(B242,C242,"ym")</f>
        <v>3</v>
      </c>
      <c r="O242">
        <v>3</v>
      </c>
      <c r="P242" t="str">
        <f t="shared" si="35"/>
        <v>PASS</v>
      </c>
      <c r="Q242" cm="1">
        <f t="array" ref="Q242">DATEDIF2(B242,C242,"yd")</f>
        <v>107</v>
      </c>
      <c r="R242">
        <v>107</v>
      </c>
      <c r="S242" t="str">
        <f t="shared" si="36"/>
        <v>PASS</v>
      </c>
      <c r="T242" cm="1">
        <f t="array" ref="T242">DATEDIF2(B242,C242,"md")</f>
        <v>15</v>
      </c>
      <c r="U242">
        <v>15</v>
      </c>
      <c r="V242" t="str">
        <f t="shared" si="37"/>
        <v>PASS</v>
      </c>
      <c r="W242" t="b">
        <f t="shared" si="41"/>
        <v>0</v>
      </c>
    </row>
    <row r="243" spans="1:23">
      <c r="A243">
        <v>242</v>
      </c>
      <c r="B243" s="2">
        <v>41807</v>
      </c>
      <c r="C243" s="2">
        <v>44740</v>
      </c>
      <c r="D243" t="s">
        <v>14</v>
      </c>
      <c r="E243" cm="1">
        <f t="array" ref="E243">DATEDIF2(B243,C243,"y")</f>
        <v>8</v>
      </c>
      <c r="F243">
        <v>8</v>
      </c>
      <c r="G243" t="str">
        <f t="shared" si="32"/>
        <v>PASS</v>
      </c>
      <c r="H243" cm="1">
        <f t="array" ref="H243">DATEDIF2(B243,C243,"m")</f>
        <v>96</v>
      </c>
      <c r="I243">
        <v>96</v>
      </c>
      <c r="J243" t="str">
        <f t="shared" si="33"/>
        <v>PASS</v>
      </c>
      <c r="K243" cm="1">
        <f t="array" ref="K243">DATEDIF2(B243,C243,"d")</f>
        <v>2933</v>
      </c>
      <c r="L243">
        <v>2933</v>
      </c>
      <c r="M243" t="str">
        <f t="shared" si="34"/>
        <v>PASS</v>
      </c>
      <c r="N243" cm="1">
        <f t="array" ref="N243">DATEDIF2(B243,C243,"ym")</f>
        <v>0</v>
      </c>
      <c r="O243">
        <v>0</v>
      </c>
      <c r="P243" t="str">
        <f t="shared" si="35"/>
        <v>PASS</v>
      </c>
      <c r="Q243" cm="1">
        <f t="array" ref="Q243">DATEDIF2(B243,C243,"yd")</f>
        <v>11</v>
      </c>
      <c r="R243">
        <v>11</v>
      </c>
      <c r="S243" t="str">
        <f t="shared" si="36"/>
        <v>PASS</v>
      </c>
      <c r="T243" cm="1">
        <f t="array" ref="T243">DATEDIF2(B243,C243,"md")</f>
        <v>11</v>
      </c>
      <c r="U243">
        <v>11</v>
      </c>
      <c r="V243" t="str">
        <f t="shared" si="37"/>
        <v>PASS</v>
      </c>
      <c r="W243" t="b">
        <f t="shared" si="41"/>
        <v>0</v>
      </c>
    </row>
    <row r="244" spans="1:23">
      <c r="A244">
        <v>243</v>
      </c>
      <c r="B244" s="2">
        <v>45502</v>
      </c>
      <c r="C244" s="2">
        <v>48375</v>
      </c>
      <c r="D244" t="s">
        <v>14</v>
      </c>
      <c r="E244" cm="1">
        <f t="array" ref="E244">DATEDIF2(B244,C244,"y")</f>
        <v>7</v>
      </c>
      <c r="F244">
        <v>7</v>
      </c>
      <c r="G244" t="str">
        <f t="shared" si="32"/>
        <v>PASS</v>
      </c>
      <c r="H244" cm="1">
        <f t="array" ref="H244">DATEDIF2(B244,C244,"m")</f>
        <v>94</v>
      </c>
      <c r="I244">
        <v>94</v>
      </c>
      <c r="J244" t="str">
        <f t="shared" si="33"/>
        <v>PASS</v>
      </c>
      <c r="K244" cm="1">
        <f t="array" ref="K244">DATEDIF2(B244,C244,"d")</f>
        <v>2873</v>
      </c>
      <c r="L244">
        <v>2873</v>
      </c>
      <c r="M244" t="str">
        <f t="shared" si="34"/>
        <v>PASS</v>
      </c>
      <c r="N244" cm="1">
        <f t="array" ref="N244">DATEDIF2(B244,C244,"ym")</f>
        <v>10</v>
      </c>
      <c r="O244">
        <v>10</v>
      </c>
      <c r="P244" t="str">
        <f t="shared" si="35"/>
        <v>PASS</v>
      </c>
      <c r="Q244" cm="1">
        <f t="array" ref="Q244">DATEDIF2(B244,C244,"yd")</f>
        <v>317</v>
      </c>
      <c r="R244">
        <v>317</v>
      </c>
      <c r="S244" t="str">
        <f t="shared" si="36"/>
        <v>PASS</v>
      </c>
      <c r="T244" cm="1">
        <f t="array" ref="T244">DATEDIF2(B244,C244,"md")</f>
        <v>12</v>
      </c>
      <c r="U244">
        <v>12</v>
      </c>
      <c r="V244" t="str">
        <f t="shared" si="37"/>
        <v>PASS</v>
      </c>
      <c r="W244" t="b">
        <f t="shared" si="41"/>
        <v>0</v>
      </c>
    </row>
    <row r="245" spans="1:23">
      <c r="A245">
        <v>244</v>
      </c>
      <c r="B245" s="2">
        <v>44643</v>
      </c>
      <c r="C245" s="2">
        <v>46362</v>
      </c>
      <c r="D245" t="s">
        <v>14</v>
      </c>
      <c r="E245" cm="1">
        <f t="array" ref="E245">DATEDIF2(B245,C245,"y")</f>
        <v>4</v>
      </c>
      <c r="F245">
        <v>4</v>
      </c>
      <c r="G245" t="str">
        <f t="shared" si="32"/>
        <v>PASS</v>
      </c>
      <c r="H245" cm="1">
        <f t="array" ref="H245">DATEDIF2(B245,C245,"m")</f>
        <v>56</v>
      </c>
      <c r="I245">
        <v>56</v>
      </c>
      <c r="J245" t="str">
        <f t="shared" si="33"/>
        <v>PASS</v>
      </c>
      <c r="K245" cm="1">
        <f t="array" ref="K245">DATEDIF2(B245,C245,"d")</f>
        <v>1719</v>
      </c>
      <c r="L245">
        <v>1719</v>
      </c>
      <c r="M245" t="str">
        <f t="shared" si="34"/>
        <v>PASS</v>
      </c>
      <c r="N245" cm="1">
        <f t="array" ref="N245">DATEDIF2(B245,C245,"ym")</f>
        <v>8</v>
      </c>
      <c r="O245">
        <v>8</v>
      </c>
      <c r="P245" t="str">
        <f t="shared" si="35"/>
        <v>PASS</v>
      </c>
      <c r="Q245" cm="1">
        <f t="array" ref="Q245">DATEDIF2(B245,C245,"yd")</f>
        <v>258</v>
      </c>
      <c r="R245">
        <v>258</v>
      </c>
      <c r="S245" t="str">
        <f t="shared" si="36"/>
        <v>PASS</v>
      </c>
      <c r="T245" cm="1">
        <f t="array" ref="T245">DATEDIF2(B245,C245,"md")</f>
        <v>13</v>
      </c>
      <c r="U245">
        <v>13</v>
      </c>
      <c r="V245" t="str">
        <f t="shared" si="37"/>
        <v>PASS</v>
      </c>
      <c r="W245" t="b">
        <f t="shared" si="41"/>
        <v>0</v>
      </c>
    </row>
    <row r="246" spans="1:23">
      <c r="A246">
        <v>245</v>
      </c>
      <c r="B246" s="2">
        <v>41984</v>
      </c>
      <c r="C246" s="2">
        <v>43824</v>
      </c>
      <c r="D246" t="s">
        <v>14</v>
      </c>
      <c r="E246" cm="1">
        <f t="array" ref="E246">DATEDIF2(B246,C246,"y")</f>
        <v>5</v>
      </c>
      <c r="F246">
        <v>5</v>
      </c>
      <c r="G246" t="str">
        <f t="shared" si="32"/>
        <v>PASS</v>
      </c>
      <c r="H246" cm="1">
        <f t="array" ref="H246">DATEDIF2(B246,C246,"m")</f>
        <v>60</v>
      </c>
      <c r="I246">
        <v>60</v>
      </c>
      <c r="J246" t="str">
        <f t="shared" si="33"/>
        <v>PASS</v>
      </c>
      <c r="K246" cm="1">
        <f t="array" ref="K246">DATEDIF2(B246,C246,"d")</f>
        <v>1840</v>
      </c>
      <c r="L246">
        <v>1840</v>
      </c>
      <c r="M246" t="str">
        <f t="shared" si="34"/>
        <v>PASS</v>
      </c>
      <c r="N246" cm="1">
        <f t="array" ref="N246">DATEDIF2(B246,C246,"ym")</f>
        <v>0</v>
      </c>
      <c r="O246">
        <v>0</v>
      </c>
      <c r="P246" t="str">
        <f t="shared" si="35"/>
        <v>PASS</v>
      </c>
      <c r="Q246" cm="1">
        <f t="array" ref="Q246">DATEDIF2(B246,C246,"yd")</f>
        <v>14</v>
      </c>
      <c r="R246">
        <v>14</v>
      </c>
      <c r="S246" t="str">
        <f t="shared" si="36"/>
        <v>PASS</v>
      </c>
      <c r="T246" cm="1">
        <f t="array" ref="T246">DATEDIF2(B246,C246,"md")</f>
        <v>14</v>
      </c>
      <c r="U246">
        <v>14</v>
      </c>
      <c r="V246" t="str">
        <f t="shared" si="37"/>
        <v>PASS</v>
      </c>
      <c r="W246" t="b">
        <f t="shared" si="41"/>
        <v>0</v>
      </c>
    </row>
    <row r="247" spans="1:23">
      <c r="A247">
        <v>246</v>
      </c>
      <c r="B247" s="2">
        <v>45006</v>
      </c>
      <c r="C247" s="2">
        <v>46146</v>
      </c>
      <c r="D247" t="s">
        <v>14</v>
      </c>
      <c r="E247" cm="1">
        <f t="array" ref="E247">DATEDIF2(B247,C247,"y")</f>
        <v>3</v>
      </c>
      <c r="F247">
        <v>3</v>
      </c>
      <c r="G247" t="str">
        <f t="shared" si="32"/>
        <v>PASS</v>
      </c>
      <c r="H247" cm="1">
        <f t="array" ref="H247">DATEDIF2(B247,C247,"m")</f>
        <v>37</v>
      </c>
      <c r="I247">
        <v>37</v>
      </c>
      <c r="J247" t="str">
        <f t="shared" si="33"/>
        <v>PASS</v>
      </c>
      <c r="K247" cm="1">
        <f t="array" ref="K247">DATEDIF2(B247,C247,"d")</f>
        <v>1140</v>
      </c>
      <c r="L247">
        <v>1140</v>
      </c>
      <c r="M247" t="str">
        <f t="shared" si="34"/>
        <v>PASS</v>
      </c>
      <c r="N247" cm="1">
        <f t="array" ref="N247">DATEDIF2(B247,C247,"ym")</f>
        <v>1</v>
      </c>
      <c r="O247">
        <v>1</v>
      </c>
      <c r="P247" t="str">
        <f t="shared" si="35"/>
        <v>PASS</v>
      </c>
      <c r="Q247" cm="1">
        <f t="array" ref="Q247">DATEDIF2(B247,C247,"yd")</f>
        <v>44</v>
      </c>
      <c r="R247">
        <v>44</v>
      </c>
      <c r="S247" t="str">
        <f t="shared" si="36"/>
        <v>PASS</v>
      </c>
      <c r="T247" cm="1">
        <f t="array" ref="T247">DATEDIF2(B247,C247,"md")</f>
        <v>13</v>
      </c>
      <c r="U247">
        <v>13</v>
      </c>
      <c r="V247" t="str">
        <f t="shared" si="37"/>
        <v>PASS</v>
      </c>
      <c r="W247" t="b">
        <f t="shared" si="41"/>
        <v>0</v>
      </c>
    </row>
    <row r="248" spans="1:23">
      <c r="A248">
        <v>247</v>
      </c>
      <c r="B248" s="2">
        <v>46809</v>
      </c>
      <c r="C248" s="2">
        <v>50370</v>
      </c>
      <c r="D248" t="s">
        <v>14</v>
      </c>
      <c r="E248" cm="1">
        <f t="array" ref="E248">DATEDIF2(B248,C248,"y")</f>
        <v>9</v>
      </c>
      <c r="F248">
        <v>9</v>
      </c>
      <c r="G248" t="str">
        <f t="shared" si="32"/>
        <v>PASS</v>
      </c>
      <c r="H248" cm="1">
        <f t="array" ref="H248">DATEDIF2(B248,C248,"m")</f>
        <v>117</v>
      </c>
      <c r="I248">
        <v>117</v>
      </c>
      <c r="J248" t="str">
        <f t="shared" si="33"/>
        <v>PASS</v>
      </c>
      <c r="K248" cm="1">
        <f t="array" ref="K248">DATEDIF2(B248,C248,"d")</f>
        <v>3561</v>
      </c>
      <c r="L248">
        <v>3561</v>
      </c>
      <c r="M248" t="str">
        <f t="shared" si="34"/>
        <v>PASS</v>
      </c>
      <c r="N248" cm="1">
        <f t="array" ref="N248">DATEDIF2(B248,C248,"ym")</f>
        <v>9</v>
      </c>
      <c r="O248">
        <v>9</v>
      </c>
      <c r="P248" t="str">
        <f t="shared" si="35"/>
        <v>PASS</v>
      </c>
      <c r="Q248" cm="1">
        <f t="array" ref="Q248">DATEDIF2(B248,C248,"yd")</f>
        <v>273</v>
      </c>
      <c r="R248">
        <v>273</v>
      </c>
      <c r="S248" t="str">
        <f t="shared" si="36"/>
        <v>PASS</v>
      </c>
      <c r="T248" cm="1">
        <f t="array" ref="T248">DATEDIF2(B248,C248,"md")</f>
        <v>0</v>
      </c>
      <c r="U248">
        <v>0</v>
      </c>
      <c r="V248" t="str">
        <f t="shared" si="37"/>
        <v>PASS</v>
      </c>
      <c r="W248" t="b">
        <f t="shared" si="41"/>
        <v>0</v>
      </c>
    </row>
    <row r="249" spans="1:23">
      <c r="A249">
        <v>248</v>
      </c>
      <c r="B249" s="2">
        <v>40232</v>
      </c>
      <c r="C249" s="2">
        <v>43341</v>
      </c>
      <c r="D249" t="s">
        <v>14</v>
      </c>
      <c r="E249" cm="1">
        <f t="array" ref="E249">DATEDIF2(B249,C249,"y")</f>
        <v>8</v>
      </c>
      <c r="F249">
        <v>8</v>
      </c>
      <c r="G249" t="str">
        <f t="shared" si="32"/>
        <v>PASS</v>
      </c>
      <c r="H249" cm="1">
        <f t="array" ref="H249">DATEDIF2(B249,C249,"m")</f>
        <v>102</v>
      </c>
      <c r="I249">
        <v>102</v>
      </c>
      <c r="J249" t="str">
        <f t="shared" si="33"/>
        <v>PASS</v>
      </c>
      <c r="K249" cm="1">
        <f t="array" ref="K249">DATEDIF2(B249,C249,"d")</f>
        <v>3109</v>
      </c>
      <c r="L249">
        <v>3109</v>
      </c>
      <c r="M249" t="str">
        <f t="shared" si="34"/>
        <v>PASS</v>
      </c>
      <c r="N249" cm="1">
        <f t="array" ref="N249">DATEDIF2(B249,C249,"ym")</f>
        <v>6</v>
      </c>
      <c r="O249">
        <v>6</v>
      </c>
      <c r="P249" t="str">
        <f t="shared" si="35"/>
        <v>PASS</v>
      </c>
      <c r="Q249" cm="1">
        <f t="array" ref="Q249">DATEDIF2(B249,C249,"yd")</f>
        <v>187</v>
      </c>
      <c r="R249">
        <v>187</v>
      </c>
      <c r="S249" t="str">
        <f t="shared" si="36"/>
        <v>PASS</v>
      </c>
      <c r="T249" cm="1">
        <f t="array" ref="T249">DATEDIF2(B249,C249,"md")</f>
        <v>6</v>
      </c>
      <c r="U249">
        <v>6</v>
      </c>
      <c r="V249" t="str">
        <f t="shared" si="37"/>
        <v>PASS</v>
      </c>
      <c r="W249" t="b">
        <f t="shared" si="41"/>
        <v>0</v>
      </c>
    </row>
    <row r="250" spans="1:23">
      <c r="A250">
        <v>249</v>
      </c>
      <c r="B250" s="2">
        <v>46780</v>
      </c>
      <c r="C250" s="2">
        <v>47434</v>
      </c>
      <c r="D250" t="s">
        <v>14</v>
      </c>
      <c r="E250" cm="1">
        <f t="array" ref="E250">DATEDIF2(B250,C250,"y")</f>
        <v>1</v>
      </c>
      <c r="F250">
        <v>1</v>
      </c>
      <c r="G250" t="str">
        <f t="shared" si="32"/>
        <v>PASS</v>
      </c>
      <c r="H250" cm="1">
        <f t="array" ref="H250">DATEDIF2(B250,C250,"m")</f>
        <v>21</v>
      </c>
      <c r="I250">
        <v>21</v>
      </c>
      <c r="J250" t="str">
        <f t="shared" si="33"/>
        <v>PASS</v>
      </c>
      <c r="K250" cm="1">
        <f t="array" ref="K250">DATEDIF2(B250,C250,"d")</f>
        <v>654</v>
      </c>
      <c r="L250">
        <v>654</v>
      </c>
      <c r="M250" t="str">
        <f t="shared" si="34"/>
        <v>PASS</v>
      </c>
      <c r="N250" cm="1">
        <f t="array" ref="N250">DATEDIF2(B250,C250,"ym")</f>
        <v>9</v>
      </c>
      <c r="O250">
        <v>9</v>
      </c>
      <c r="P250" t="str">
        <f t="shared" si="35"/>
        <v>PASS</v>
      </c>
      <c r="Q250" cm="1">
        <f t="array" ref="Q250">DATEDIF2(B250,C250,"yd")</f>
        <v>288</v>
      </c>
      <c r="R250">
        <v>288</v>
      </c>
      <c r="S250" t="str">
        <f t="shared" si="36"/>
        <v>PASS</v>
      </c>
      <c r="T250" cm="1">
        <f t="array" ref="T250">DATEDIF2(B250,C250,"md")</f>
        <v>15</v>
      </c>
      <c r="U250">
        <v>15</v>
      </c>
      <c r="V250" t="str">
        <f t="shared" si="37"/>
        <v>PASS</v>
      </c>
      <c r="W250" t="b">
        <f t="shared" si="41"/>
        <v>0</v>
      </c>
    </row>
    <row r="251" spans="1:23">
      <c r="A251">
        <v>250</v>
      </c>
      <c r="B251" s="2">
        <v>45898</v>
      </c>
      <c r="C251" s="2">
        <v>47630</v>
      </c>
      <c r="D251" t="s">
        <v>14</v>
      </c>
      <c r="E251" cm="1">
        <f t="array" ref="E251">DATEDIF2(B251,C251,"y")</f>
        <v>4</v>
      </c>
      <c r="F251">
        <v>4</v>
      </c>
      <c r="G251" t="str">
        <f t="shared" si="32"/>
        <v>PASS</v>
      </c>
      <c r="H251" cm="1">
        <f t="array" ref="H251">DATEDIF2(B251,C251,"m")</f>
        <v>56</v>
      </c>
      <c r="I251">
        <v>56</v>
      </c>
      <c r="J251" t="str">
        <f t="shared" si="33"/>
        <v>PASS</v>
      </c>
      <c r="K251" cm="1">
        <f t="array" ref="K251">DATEDIF2(B251,C251,"d")</f>
        <v>1732</v>
      </c>
      <c r="L251">
        <v>1732</v>
      </c>
      <c r="M251" t="str">
        <f t="shared" si="34"/>
        <v>PASS</v>
      </c>
      <c r="N251" cm="1">
        <f t="array" ref="N251">DATEDIF2(B251,C251,"ym")</f>
        <v>8</v>
      </c>
      <c r="O251">
        <v>8</v>
      </c>
      <c r="P251" t="str">
        <f t="shared" si="35"/>
        <v>PASS</v>
      </c>
      <c r="Q251" cm="1">
        <f t="array" ref="Q251">DATEDIF2(B251,C251,"yd")</f>
        <v>271</v>
      </c>
      <c r="R251">
        <v>271</v>
      </c>
      <c r="S251" t="str">
        <f t="shared" si="36"/>
        <v>PASS</v>
      </c>
      <c r="T251" cm="1">
        <f t="array" ref="T251">DATEDIF2(B251,C251,"md")</f>
        <v>28</v>
      </c>
      <c r="U251">
        <v>28</v>
      </c>
      <c r="V251" t="str">
        <f t="shared" si="37"/>
        <v>PASS</v>
      </c>
      <c r="W251" t="b">
        <f t="shared" si="41"/>
        <v>0</v>
      </c>
    </row>
    <row r="252" spans="1:23">
      <c r="A252">
        <v>251</v>
      </c>
      <c r="B252" s="2">
        <v>42966</v>
      </c>
      <c r="C252" s="2">
        <v>44105</v>
      </c>
      <c r="D252" t="s">
        <v>14</v>
      </c>
      <c r="E252" cm="1">
        <f t="array" ref="E252">DATEDIF2(B252,C252,"y")</f>
        <v>3</v>
      </c>
      <c r="F252">
        <v>3</v>
      </c>
      <c r="G252" t="str">
        <f t="shared" si="32"/>
        <v>PASS</v>
      </c>
      <c r="H252" cm="1">
        <f t="array" ref="H252">DATEDIF2(B252,C252,"m")</f>
        <v>37</v>
      </c>
      <c r="I252">
        <v>37</v>
      </c>
      <c r="J252" t="str">
        <f t="shared" si="33"/>
        <v>PASS</v>
      </c>
      <c r="K252" cm="1">
        <f t="array" ref="K252">DATEDIF2(B252,C252,"d")</f>
        <v>1139</v>
      </c>
      <c r="L252">
        <v>1139</v>
      </c>
      <c r="M252" t="str">
        <f t="shared" si="34"/>
        <v>PASS</v>
      </c>
      <c r="N252" cm="1">
        <f t="array" ref="N252">DATEDIF2(B252,C252,"ym")</f>
        <v>1</v>
      </c>
      <c r="O252">
        <v>1</v>
      </c>
      <c r="P252" t="str">
        <f t="shared" si="35"/>
        <v>PASS</v>
      </c>
      <c r="Q252" cm="1">
        <f t="array" ref="Q252">DATEDIF2(B252,C252,"yd")</f>
        <v>43</v>
      </c>
      <c r="R252">
        <v>43</v>
      </c>
      <c r="S252" t="str">
        <f t="shared" si="36"/>
        <v>PASS</v>
      </c>
      <c r="T252" cm="1">
        <f t="array" ref="T252">DATEDIF2(B252,C252,"md")</f>
        <v>12</v>
      </c>
      <c r="U252">
        <v>12</v>
      </c>
      <c r="V252" t="str">
        <f t="shared" si="37"/>
        <v>PASS</v>
      </c>
      <c r="W252" t="b">
        <f t="shared" si="41"/>
        <v>0</v>
      </c>
    </row>
    <row r="253" spans="1:23">
      <c r="A253">
        <v>252</v>
      </c>
      <c r="B253" s="2">
        <v>41452</v>
      </c>
      <c r="C253" s="2">
        <v>42334</v>
      </c>
      <c r="D253" t="s">
        <v>14</v>
      </c>
      <c r="E253" cm="1">
        <f t="array" ref="E253">DATEDIF2(B253,C253,"y")</f>
        <v>2</v>
      </c>
      <c r="F253">
        <v>2</v>
      </c>
      <c r="G253" t="str">
        <f t="shared" si="32"/>
        <v>PASS</v>
      </c>
      <c r="H253" cm="1">
        <f t="array" ref="H253">DATEDIF2(B253,C253,"m")</f>
        <v>28</v>
      </c>
      <c r="I253">
        <v>28</v>
      </c>
      <c r="J253" t="str">
        <f t="shared" si="33"/>
        <v>PASS</v>
      </c>
      <c r="K253" cm="1">
        <f t="array" ref="K253">DATEDIF2(B253,C253,"d")</f>
        <v>882</v>
      </c>
      <c r="L253">
        <v>882</v>
      </c>
      <c r="M253" t="str">
        <f t="shared" si="34"/>
        <v>PASS</v>
      </c>
      <c r="N253" cm="1">
        <f t="array" ref="N253">DATEDIF2(B253,C253,"ym")</f>
        <v>4</v>
      </c>
      <c r="O253">
        <v>4</v>
      </c>
      <c r="P253" t="str">
        <f t="shared" si="35"/>
        <v>PASS</v>
      </c>
      <c r="Q253" cm="1">
        <f t="array" ref="Q253">DATEDIF2(B253,C253,"yd")</f>
        <v>152</v>
      </c>
      <c r="R253">
        <v>152</v>
      </c>
      <c r="S253" t="str">
        <f t="shared" si="36"/>
        <v>PASS</v>
      </c>
      <c r="T253" cm="1">
        <f t="array" ref="T253">DATEDIF2(B253,C253,"md")</f>
        <v>30</v>
      </c>
      <c r="U253">
        <v>30</v>
      </c>
      <c r="V253" t="str">
        <f t="shared" si="37"/>
        <v>PASS</v>
      </c>
      <c r="W253" t="b">
        <f t="shared" si="41"/>
        <v>0</v>
      </c>
    </row>
    <row r="254" spans="1:23">
      <c r="A254">
        <v>253</v>
      </c>
      <c r="B254" s="2">
        <v>46433</v>
      </c>
      <c r="C254" s="2">
        <v>47812</v>
      </c>
      <c r="D254" t="s">
        <v>14</v>
      </c>
      <c r="E254" cm="1">
        <f t="array" ref="E254">DATEDIF2(B254,C254,"y")</f>
        <v>3</v>
      </c>
      <c r="F254">
        <v>3</v>
      </c>
      <c r="G254" t="str">
        <f t="shared" si="32"/>
        <v>PASS</v>
      </c>
      <c r="H254" cm="1">
        <f t="array" ref="H254">DATEDIF2(B254,C254,"m")</f>
        <v>45</v>
      </c>
      <c r="I254">
        <v>45</v>
      </c>
      <c r="J254" t="str">
        <f t="shared" si="33"/>
        <v>PASS</v>
      </c>
      <c r="K254" cm="1">
        <f t="array" ref="K254">DATEDIF2(B254,C254,"d")</f>
        <v>1379</v>
      </c>
      <c r="L254">
        <v>1379</v>
      </c>
      <c r="M254" t="str">
        <f t="shared" si="34"/>
        <v>PASS</v>
      </c>
      <c r="N254" cm="1">
        <f t="array" ref="N254">DATEDIF2(B254,C254,"ym")</f>
        <v>9</v>
      </c>
      <c r="O254">
        <v>9</v>
      </c>
      <c r="P254" t="str">
        <f t="shared" si="35"/>
        <v>PASS</v>
      </c>
      <c r="Q254" cm="1">
        <f t="array" ref="Q254">DATEDIF2(B254,C254,"yd")</f>
        <v>283</v>
      </c>
      <c r="R254">
        <v>283</v>
      </c>
      <c r="S254" t="str">
        <f t="shared" si="36"/>
        <v>PASS</v>
      </c>
      <c r="T254" cm="1">
        <f t="array" ref="T254">DATEDIF2(B254,C254,"md")</f>
        <v>10</v>
      </c>
      <c r="U254">
        <v>10</v>
      </c>
      <c r="V254" t="str">
        <f t="shared" si="37"/>
        <v>PASS</v>
      </c>
      <c r="W254" t="b">
        <f t="shared" si="41"/>
        <v>0</v>
      </c>
    </row>
    <row r="255" spans="1:23">
      <c r="A255">
        <v>254</v>
      </c>
      <c r="B255" s="2">
        <v>41016</v>
      </c>
      <c r="C255" s="2">
        <v>41396</v>
      </c>
      <c r="D255" t="s">
        <v>14</v>
      </c>
      <c r="E255" cm="1">
        <f t="array" ref="E255">DATEDIF2(B255,C255,"y")</f>
        <v>1</v>
      </c>
      <c r="F255">
        <v>1</v>
      </c>
      <c r="G255" t="str">
        <f t="shared" si="32"/>
        <v>PASS</v>
      </c>
      <c r="H255" cm="1">
        <f t="array" ref="H255">DATEDIF2(B255,C255,"m")</f>
        <v>12</v>
      </c>
      <c r="I255">
        <v>12</v>
      </c>
      <c r="J255" t="str">
        <f t="shared" si="33"/>
        <v>PASS</v>
      </c>
      <c r="K255" cm="1">
        <f t="array" ref="K255">DATEDIF2(B255,C255,"d")</f>
        <v>380</v>
      </c>
      <c r="L255">
        <v>380</v>
      </c>
      <c r="M255" t="str">
        <f t="shared" si="34"/>
        <v>PASS</v>
      </c>
      <c r="N255" cm="1">
        <f t="array" ref="N255">DATEDIF2(B255,C255,"ym")</f>
        <v>0</v>
      </c>
      <c r="O255">
        <v>0</v>
      </c>
      <c r="P255" t="str">
        <f t="shared" si="35"/>
        <v>PASS</v>
      </c>
      <c r="Q255" cm="1">
        <f t="array" ref="Q255">DATEDIF2(B255,C255,"yd")</f>
        <v>15</v>
      </c>
      <c r="R255">
        <v>15</v>
      </c>
      <c r="S255" t="str">
        <f t="shared" si="36"/>
        <v>PASS</v>
      </c>
      <c r="T255" cm="1">
        <f t="array" ref="T255">DATEDIF2(B255,C255,"md")</f>
        <v>15</v>
      </c>
      <c r="U255">
        <v>15</v>
      </c>
      <c r="V255" t="str">
        <f t="shared" si="37"/>
        <v>PASS</v>
      </c>
      <c r="W255" t="b">
        <f t="shared" si="41"/>
        <v>0</v>
      </c>
    </row>
    <row r="256" spans="1:23">
      <c r="A256">
        <v>255</v>
      </c>
      <c r="B256" s="2">
        <v>43291</v>
      </c>
      <c r="C256" s="2">
        <v>43688</v>
      </c>
      <c r="D256" t="s">
        <v>14</v>
      </c>
      <c r="E256" cm="1">
        <f t="array" ref="E256">DATEDIF2(B256,C256,"y")</f>
        <v>1</v>
      </c>
      <c r="F256">
        <v>1</v>
      </c>
      <c r="G256" t="str">
        <f t="shared" si="32"/>
        <v>PASS</v>
      </c>
      <c r="H256" cm="1">
        <f t="array" ref="H256">DATEDIF2(B256,C256,"m")</f>
        <v>13</v>
      </c>
      <c r="I256">
        <v>13</v>
      </c>
      <c r="J256" t="str">
        <f t="shared" si="33"/>
        <v>PASS</v>
      </c>
      <c r="K256" cm="1">
        <f t="array" ref="K256">DATEDIF2(B256,C256,"d")</f>
        <v>397</v>
      </c>
      <c r="L256">
        <v>397</v>
      </c>
      <c r="M256" t="str">
        <f t="shared" si="34"/>
        <v>PASS</v>
      </c>
      <c r="N256" cm="1">
        <f t="array" ref="N256">DATEDIF2(B256,C256,"ym")</f>
        <v>1</v>
      </c>
      <c r="O256">
        <v>1</v>
      </c>
      <c r="P256" t="str">
        <f t="shared" si="35"/>
        <v>PASS</v>
      </c>
      <c r="Q256" cm="1">
        <f t="array" ref="Q256">DATEDIF2(B256,C256,"yd")</f>
        <v>32</v>
      </c>
      <c r="R256">
        <v>32</v>
      </c>
      <c r="S256" t="str">
        <f t="shared" si="36"/>
        <v>PASS</v>
      </c>
      <c r="T256" cm="1">
        <f t="array" ref="T256">DATEDIF2(B256,C256,"md")</f>
        <v>1</v>
      </c>
      <c r="U256">
        <v>1</v>
      </c>
      <c r="V256" t="str">
        <f t="shared" si="37"/>
        <v>PASS</v>
      </c>
      <c r="W256" t="b">
        <f t="shared" si="41"/>
        <v>0</v>
      </c>
    </row>
    <row r="257" spans="1:23">
      <c r="A257">
        <v>256</v>
      </c>
      <c r="B257" s="2">
        <v>43119</v>
      </c>
      <c r="C257" s="2">
        <v>46591</v>
      </c>
      <c r="D257" t="s">
        <v>14</v>
      </c>
      <c r="E257" cm="1">
        <f t="array" ref="E257">DATEDIF2(B257,C257,"y")</f>
        <v>9</v>
      </c>
      <c r="F257">
        <v>9</v>
      </c>
      <c r="G257" t="str">
        <f t="shared" si="32"/>
        <v>PASS</v>
      </c>
      <c r="H257" cm="1">
        <f t="array" ref="H257">DATEDIF2(B257,C257,"m")</f>
        <v>114</v>
      </c>
      <c r="I257">
        <v>114</v>
      </c>
      <c r="J257" t="str">
        <f t="shared" si="33"/>
        <v>PASS</v>
      </c>
      <c r="K257" cm="1">
        <f t="array" ref="K257">DATEDIF2(B257,C257,"d")</f>
        <v>3472</v>
      </c>
      <c r="L257">
        <v>3472</v>
      </c>
      <c r="M257" t="str">
        <f t="shared" si="34"/>
        <v>PASS</v>
      </c>
      <c r="N257" cm="1">
        <f t="array" ref="N257">DATEDIF2(B257,C257,"ym")</f>
        <v>6</v>
      </c>
      <c r="O257">
        <v>6</v>
      </c>
      <c r="P257" t="str">
        <f t="shared" si="35"/>
        <v>PASS</v>
      </c>
      <c r="Q257" cm="1">
        <f t="array" ref="Q257">DATEDIF2(B257,C257,"yd")</f>
        <v>185</v>
      </c>
      <c r="R257">
        <v>185</v>
      </c>
      <c r="S257" t="str">
        <f t="shared" si="36"/>
        <v>PASS</v>
      </c>
      <c r="T257" cm="1">
        <f t="array" ref="T257">DATEDIF2(B257,C257,"md")</f>
        <v>4</v>
      </c>
      <c r="U257">
        <v>4</v>
      </c>
      <c r="V257" t="str">
        <f t="shared" si="37"/>
        <v>PASS</v>
      </c>
      <c r="W257" t="b">
        <f t="shared" si="41"/>
        <v>0</v>
      </c>
    </row>
    <row r="258" spans="1:23">
      <c r="A258">
        <v>257</v>
      </c>
      <c r="B258" s="2">
        <v>42996</v>
      </c>
      <c r="C258" s="2">
        <v>45469</v>
      </c>
      <c r="D258" t="s">
        <v>14</v>
      </c>
      <c r="E258" cm="1">
        <f t="array" ref="E258">DATEDIF2(B258,C258,"y")</f>
        <v>6</v>
      </c>
      <c r="F258">
        <v>6</v>
      </c>
      <c r="G258" t="str">
        <f t="shared" ref="G258:G289" si="42">IF(E258=F258,"PASS","FAIL")</f>
        <v>PASS</v>
      </c>
      <c r="H258" cm="1">
        <f t="array" ref="H258">DATEDIF2(B258,C258,"m")</f>
        <v>81</v>
      </c>
      <c r="I258">
        <v>81</v>
      </c>
      <c r="J258" t="str">
        <f t="shared" ref="J258:J289" si="43">IF(H258=I258,"PASS","FAIL")</f>
        <v>PASS</v>
      </c>
      <c r="K258" cm="1">
        <f t="array" ref="K258">DATEDIF2(B258,C258,"d")</f>
        <v>2473</v>
      </c>
      <c r="L258">
        <v>2473</v>
      </c>
      <c r="M258" t="str">
        <f t="shared" ref="M258:M289" si="44">IF(K258=L258,"PASS","FAIL")</f>
        <v>PASS</v>
      </c>
      <c r="N258" cm="1">
        <f t="array" ref="N258">DATEDIF2(B258,C258,"ym")</f>
        <v>9</v>
      </c>
      <c r="O258">
        <v>9</v>
      </c>
      <c r="P258" t="str">
        <f t="shared" ref="P258:P289" si="45">IF(N258=O258,"PASS","FAIL")</f>
        <v>PASS</v>
      </c>
      <c r="Q258" cm="1">
        <f t="array" ref="Q258">DATEDIF2(B258,C258,"yd")</f>
        <v>282</v>
      </c>
      <c r="R258">
        <v>282</v>
      </c>
      <c r="S258" t="str">
        <f t="shared" ref="S258:S289" si="46">IF(Q258=R258,"PASS","FAIL")</f>
        <v>PASS</v>
      </c>
      <c r="T258" cm="1">
        <f t="array" ref="T258">DATEDIF2(B258,C258,"md")</f>
        <v>8</v>
      </c>
      <c r="U258">
        <v>8</v>
      </c>
      <c r="V258" t="str">
        <f t="shared" ref="V258:V289" si="47">IF(T258=U258,"PASS","FAIL")</f>
        <v>PASS</v>
      </c>
      <c r="W258" t="b">
        <f>COUNTIF(E258:V258,"PASS")&lt;&gt;6</f>
        <v>0</v>
      </c>
    </row>
    <row r="259" spans="1:23">
      <c r="A259">
        <v>258</v>
      </c>
      <c r="B259" s="2">
        <v>42345</v>
      </c>
      <c r="C259" s="2">
        <v>45651</v>
      </c>
      <c r="D259" t="s">
        <v>14</v>
      </c>
      <c r="E259" cm="1">
        <f t="array" ref="E259">DATEDIF2(B259,C259,"y")</f>
        <v>9</v>
      </c>
      <c r="F259">
        <v>9</v>
      </c>
      <c r="G259" t="str">
        <f t="shared" si="42"/>
        <v>PASS</v>
      </c>
      <c r="H259" cm="1">
        <f t="array" ref="H259">DATEDIF2(B259,C259,"m")</f>
        <v>108</v>
      </c>
      <c r="I259">
        <v>108</v>
      </c>
      <c r="J259" t="str">
        <f t="shared" si="43"/>
        <v>PASS</v>
      </c>
      <c r="K259" cm="1">
        <f t="array" ref="K259">DATEDIF2(B259,C259,"d")</f>
        <v>3306</v>
      </c>
      <c r="L259">
        <v>3306</v>
      </c>
      <c r="M259" t="str">
        <f t="shared" si="44"/>
        <v>PASS</v>
      </c>
      <c r="N259" cm="1">
        <f t="array" ref="N259">DATEDIF2(B259,C259,"ym")</f>
        <v>0</v>
      </c>
      <c r="O259">
        <v>0</v>
      </c>
      <c r="P259" t="str">
        <f t="shared" si="45"/>
        <v>PASS</v>
      </c>
      <c r="Q259" cm="1">
        <f t="array" ref="Q259">DATEDIF2(B259,C259,"yd")</f>
        <v>18</v>
      </c>
      <c r="R259">
        <v>18</v>
      </c>
      <c r="S259" t="str">
        <f t="shared" si="46"/>
        <v>PASS</v>
      </c>
      <c r="T259" cm="1">
        <f t="array" ref="T259">DATEDIF2(B259,C259,"md")</f>
        <v>18</v>
      </c>
      <c r="U259">
        <v>18</v>
      </c>
      <c r="V259" t="str">
        <f t="shared" si="47"/>
        <v>PASS</v>
      </c>
      <c r="W259" t="b">
        <f>COUNTIF(E259:V259,"PASS")&lt;&gt;6</f>
        <v>0</v>
      </c>
    </row>
    <row r="260" spans="1:23">
      <c r="A260">
        <v>259</v>
      </c>
      <c r="B260" s="2">
        <v>40534</v>
      </c>
      <c r="C260" s="2">
        <v>43523</v>
      </c>
      <c r="D260" t="s">
        <v>14</v>
      </c>
      <c r="E260" cm="1">
        <f t="array" ref="E260">DATEDIF2(B260,C260,"y")</f>
        <v>8</v>
      </c>
      <c r="F260">
        <v>8</v>
      </c>
      <c r="G260" t="str">
        <f t="shared" si="42"/>
        <v>PASS</v>
      </c>
      <c r="H260" cm="1">
        <f t="array" ref="H260">DATEDIF2(B260,C260,"m")</f>
        <v>98</v>
      </c>
      <c r="I260">
        <v>98</v>
      </c>
      <c r="J260" t="str">
        <f t="shared" si="43"/>
        <v>PASS</v>
      </c>
      <c r="K260" cm="1">
        <f t="array" ref="K260">DATEDIF2(B260,C260,"d")</f>
        <v>2989</v>
      </c>
      <c r="L260">
        <v>2989</v>
      </c>
      <c r="M260" t="str">
        <f t="shared" si="44"/>
        <v>PASS</v>
      </c>
      <c r="N260" cm="1">
        <f t="array" ref="N260">DATEDIF2(B260,C260,"ym")</f>
        <v>2</v>
      </c>
      <c r="O260">
        <v>2</v>
      </c>
      <c r="P260" t="str">
        <f t="shared" si="45"/>
        <v>PASS</v>
      </c>
      <c r="Q260" cm="1">
        <f t="array" ref="Q260">DATEDIF2(B260,C260,"yd")</f>
        <v>67</v>
      </c>
      <c r="R260">
        <v>67</v>
      </c>
      <c r="S260" t="str">
        <f t="shared" si="46"/>
        <v>PASS</v>
      </c>
      <c r="T260" cm="1">
        <f t="array" ref="T260">DATEDIF2(B260,C260,"md")</f>
        <v>5</v>
      </c>
      <c r="U260">
        <v>5</v>
      </c>
      <c r="V260" t="str">
        <f t="shared" si="47"/>
        <v>PASS</v>
      </c>
      <c r="W260" t="b">
        <f t="shared" ref="W260:W268" si="48">COUNTIF(E260:V260,"PASS")&lt;&gt;6</f>
        <v>0</v>
      </c>
    </row>
    <row r="261" spans="1:23">
      <c r="A261">
        <v>260</v>
      </c>
      <c r="B261" s="2">
        <v>43942</v>
      </c>
      <c r="C261" s="2">
        <v>46139</v>
      </c>
      <c r="D261" t="s">
        <v>14</v>
      </c>
      <c r="E261" cm="1">
        <f t="array" ref="E261">DATEDIF2(B261,C261,"y")</f>
        <v>6</v>
      </c>
      <c r="F261">
        <v>6</v>
      </c>
      <c r="G261" t="str">
        <f t="shared" si="42"/>
        <v>PASS</v>
      </c>
      <c r="H261" cm="1">
        <f t="array" ref="H261">DATEDIF2(B261,C261,"m")</f>
        <v>72</v>
      </c>
      <c r="I261">
        <v>72</v>
      </c>
      <c r="J261" t="str">
        <f t="shared" si="43"/>
        <v>PASS</v>
      </c>
      <c r="K261" cm="1">
        <f t="array" ref="K261">DATEDIF2(B261,C261,"d")</f>
        <v>2197</v>
      </c>
      <c r="L261">
        <v>2197</v>
      </c>
      <c r="M261" t="str">
        <f t="shared" si="44"/>
        <v>PASS</v>
      </c>
      <c r="N261" cm="1">
        <f t="array" ref="N261">DATEDIF2(B261,C261,"ym")</f>
        <v>0</v>
      </c>
      <c r="O261">
        <v>0</v>
      </c>
      <c r="P261" t="str">
        <f t="shared" si="45"/>
        <v>PASS</v>
      </c>
      <c r="Q261" cm="1">
        <f t="array" ref="Q261">DATEDIF2(B261,C261,"yd")</f>
        <v>6</v>
      </c>
      <c r="R261">
        <v>6</v>
      </c>
      <c r="S261" t="str">
        <f t="shared" si="46"/>
        <v>PASS</v>
      </c>
      <c r="T261" cm="1">
        <f t="array" ref="T261">DATEDIF2(B261,C261,"md")</f>
        <v>6</v>
      </c>
      <c r="U261">
        <v>6</v>
      </c>
      <c r="V261" t="str">
        <f t="shared" si="47"/>
        <v>PASS</v>
      </c>
      <c r="W261" t="b">
        <f t="shared" si="48"/>
        <v>0</v>
      </c>
    </row>
    <row r="262" spans="1:23">
      <c r="A262">
        <v>261</v>
      </c>
      <c r="B262" s="2">
        <v>41201</v>
      </c>
      <c r="C262" s="2">
        <v>42752</v>
      </c>
      <c r="D262" t="s">
        <v>14</v>
      </c>
      <c r="E262" cm="1">
        <f t="array" ref="E262">DATEDIF2(B262,C262,"y")</f>
        <v>4</v>
      </c>
      <c r="F262">
        <v>4</v>
      </c>
      <c r="G262" t="str">
        <f t="shared" si="42"/>
        <v>PASS</v>
      </c>
      <c r="H262" cm="1">
        <f t="array" ref="H262">DATEDIF2(B262,C262,"m")</f>
        <v>50</v>
      </c>
      <c r="I262">
        <v>50</v>
      </c>
      <c r="J262" t="str">
        <f t="shared" si="43"/>
        <v>PASS</v>
      </c>
      <c r="K262" cm="1">
        <f t="array" ref="K262">DATEDIF2(B262,C262,"d")</f>
        <v>1551</v>
      </c>
      <c r="L262">
        <v>1551</v>
      </c>
      <c r="M262" t="str">
        <f t="shared" si="44"/>
        <v>PASS</v>
      </c>
      <c r="N262" cm="1">
        <f t="array" ref="N262">DATEDIF2(B262,C262,"ym")</f>
        <v>2</v>
      </c>
      <c r="O262">
        <v>2</v>
      </c>
      <c r="P262" t="str">
        <f t="shared" si="45"/>
        <v>PASS</v>
      </c>
      <c r="Q262" cm="1">
        <f t="array" ref="Q262">DATEDIF2(B262,C262,"yd")</f>
        <v>90</v>
      </c>
      <c r="R262">
        <v>90</v>
      </c>
      <c r="S262" t="str">
        <f t="shared" si="46"/>
        <v>PASS</v>
      </c>
      <c r="T262" cm="1">
        <f t="array" ref="T262">DATEDIF2(B262,C262,"md")</f>
        <v>29</v>
      </c>
      <c r="U262">
        <v>29</v>
      </c>
      <c r="V262" t="str">
        <f t="shared" si="47"/>
        <v>PASS</v>
      </c>
      <c r="W262" t="b">
        <f t="shared" si="48"/>
        <v>0</v>
      </c>
    </row>
    <row r="263" spans="1:23">
      <c r="A263">
        <v>262</v>
      </c>
      <c r="B263" s="2">
        <v>40824</v>
      </c>
      <c r="C263" s="2">
        <v>43086</v>
      </c>
      <c r="D263" t="s">
        <v>14</v>
      </c>
      <c r="E263" cm="1">
        <f t="array" ref="E263">DATEDIF2(B263,C263,"y")</f>
        <v>6</v>
      </c>
      <c r="F263">
        <v>6</v>
      </c>
      <c r="G263" t="str">
        <f t="shared" si="42"/>
        <v>PASS</v>
      </c>
      <c r="H263" cm="1">
        <f t="array" ref="H263">DATEDIF2(B263,C263,"m")</f>
        <v>74</v>
      </c>
      <c r="I263">
        <v>74</v>
      </c>
      <c r="J263" t="str">
        <f t="shared" si="43"/>
        <v>PASS</v>
      </c>
      <c r="K263" cm="1">
        <f t="array" ref="K263">DATEDIF2(B263,C263,"d")</f>
        <v>2262</v>
      </c>
      <c r="L263">
        <v>2262</v>
      </c>
      <c r="M263" t="str">
        <f t="shared" si="44"/>
        <v>PASS</v>
      </c>
      <c r="N263" cm="1">
        <f t="array" ref="N263">DATEDIF2(B263,C263,"ym")</f>
        <v>2</v>
      </c>
      <c r="O263">
        <v>2</v>
      </c>
      <c r="P263" t="str">
        <f t="shared" si="45"/>
        <v>PASS</v>
      </c>
      <c r="Q263" cm="1">
        <f t="array" ref="Q263">DATEDIF2(B263,C263,"yd")</f>
        <v>70</v>
      </c>
      <c r="R263">
        <v>70</v>
      </c>
      <c r="S263" t="str">
        <f t="shared" si="46"/>
        <v>PASS</v>
      </c>
      <c r="T263" cm="1">
        <f t="array" ref="T263">DATEDIF2(B263,C263,"md")</f>
        <v>9</v>
      </c>
      <c r="U263">
        <v>9</v>
      </c>
      <c r="V263" t="str">
        <f t="shared" si="47"/>
        <v>PASS</v>
      </c>
      <c r="W263" t="b">
        <f t="shared" si="48"/>
        <v>0</v>
      </c>
    </row>
    <row r="264" spans="1:23">
      <c r="A264">
        <v>263</v>
      </c>
      <c r="B264" s="2">
        <v>42580</v>
      </c>
      <c r="C264" s="2">
        <v>45978</v>
      </c>
      <c r="D264" t="s">
        <v>14</v>
      </c>
      <c r="E264" cm="1">
        <f t="array" ref="E264">DATEDIF2(B264,C264,"y")</f>
        <v>9</v>
      </c>
      <c r="F264">
        <v>9</v>
      </c>
      <c r="G264" t="str">
        <f t="shared" si="42"/>
        <v>PASS</v>
      </c>
      <c r="H264" cm="1">
        <f t="array" ref="H264">DATEDIF2(B264,C264,"m")</f>
        <v>111</v>
      </c>
      <c r="I264">
        <v>111</v>
      </c>
      <c r="J264" t="str">
        <f t="shared" si="43"/>
        <v>PASS</v>
      </c>
      <c r="K264" cm="1">
        <f t="array" ref="K264">DATEDIF2(B264,C264,"d")</f>
        <v>3398</v>
      </c>
      <c r="L264">
        <v>3398</v>
      </c>
      <c r="M264" t="str">
        <f t="shared" si="44"/>
        <v>PASS</v>
      </c>
      <c r="N264" cm="1">
        <f t="array" ref="N264">DATEDIF2(B264,C264,"ym")</f>
        <v>3</v>
      </c>
      <c r="O264">
        <v>3</v>
      </c>
      <c r="P264" t="str">
        <f t="shared" si="45"/>
        <v>PASS</v>
      </c>
      <c r="Q264" cm="1">
        <f t="array" ref="Q264">DATEDIF2(B264,C264,"yd")</f>
        <v>111</v>
      </c>
      <c r="R264">
        <v>111</v>
      </c>
      <c r="S264" t="str">
        <f t="shared" si="46"/>
        <v>PASS</v>
      </c>
      <c r="T264" cm="1">
        <f t="array" ref="T264">DATEDIF2(B264,C264,"md")</f>
        <v>19</v>
      </c>
      <c r="U264">
        <v>19</v>
      </c>
      <c r="V264" t="str">
        <f t="shared" si="47"/>
        <v>PASS</v>
      </c>
      <c r="W264" t="b">
        <f t="shared" si="48"/>
        <v>0</v>
      </c>
    </row>
    <row r="265" spans="1:23">
      <c r="A265">
        <v>264</v>
      </c>
      <c r="B265" s="2">
        <v>45328</v>
      </c>
      <c r="C265" s="2">
        <v>47862</v>
      </c>
      <c r="D265" t="s">
        <v>14</v>
      </c>
      <c r="E265" cm="1">
        <f t="array" ref="E265">DATEDIF2(B265,C265,"y")</f>
        <v>6</v>
      </c>
      <c r="F265">
        <v>6</v>
      </c>
      <c r="G265" t="str">
        <f t="shared" si="42"/>
        <v>PASS</v>
      </c>
      <c r="H265" cm="1">
        <f t="array" ref="H265">DATEDIF2(B265,C265,"m")</f>
        <v>83</v>
      </c>
      <c r="I265">
        <v>83</v>
      </c>
      <c r="J265" t="str">
        <f t="shared" si="43"/>
        <v>PASS</v>
      </c>
      <c r="K265" cm="1">
        <f t="array" ref="K265">DATEDIF2(B265,C265,"d")</f>
        <v>2534</v>
      </c>
      <c r="L265">
        <v>2534</v>
      </c>
      <c r="M265" t="str">
        <f t="shared" si="44"/>
        <v>PASS</v>
      </c>
      <c r="N265" cm="1">
        <f t="array" ref="N265">DATEDIF2(B265,C265,"ym")</f>
        <v>11</v>
      </c>
      <c r="O265">
        <v>11</v>
      </c>
      <c r="P265" t="str">
        <f t="shared" si="45"/>
        <v>PASS</v>
      </c>
      <c r="Q265" cm="1">
        <f t="array" ref="Q265">DATEDIF2(B265,C265,"yd")</f>
        <v>342</v>
      </c>
      <c r="R265">
        <v>342</v>
      </c>
      <c r="S265" t="str">
        <f t="shared" si="46"/>
        <v>PASS</v>
      </c>
      <c r="T265" cm="1">
        <f t="array" ref="T265">DATEDIF2(B265,C265,"md")</f>
        <v>8</v>
      </c>
      <c r="U265">
        <v>8</v>
      </c>
      <c r="V265" t="str">
        <f t="shared" si="47"/>
        <v>PASS</v>
      </c>
      <c r="W265" t="b">
        <f t="shared" si="48"/>
        <v>0</v>
      </c>
    </row>
    <row r="266" spans="1:23">
      <c r="A266">
        <v>265</v>
      </c>
      <c r="B266" s="2">
        <v>47432</v>
      </c>
      <c r="C266" s="2">
        <v>50962</v>
      </c>
      <c r="D266" t="s">
        <v>14</v>
      </c>
      <c r="E266" cm="1">
        <f t="array" ref="E266">DATEDIF2(B266,C266,"y")</f>
        <v>9</v>
      </c>
      <c r="F266">
        <v>9</v>
      </c>
      <c r="G266" t="str">
        <f t="shared" si="42"/>
        <v>PASS</v>
      </c>
      <c r="H266" cm="1">
        <f t="array" ref="H266">DATEDIF2(B266,C266,"m")</f>
        <v>116</v>
      </c>
      <c r="I266">
        <v>116</v>
      </c>
      <c r="J266" t="str">
        <f t="shared" si="43"/>
        <v>PASS</v>
      </c>
      <c r="K266" cm="1">
        <f t="array" ref="K266">DATEDIF2(B266,C266,"d")</f>
        <v>3530</v>
      </c>
      <c r="L266">
        <v>3530</v>
      </c>
      <c r="M266" t="str">
        <f t="shared" si="44"/>
        <v>PASS</v>
      </c>
      <c r="N266" cm="1">
        <f t="array" ref="N266">DATEDIF2(B266,C266,"ym")</f>
        <v>8</v>
      </c>
      <c r="O266">
        <v>8</v>
      </c>
      <c r="P266" t="str">
        <f t="shared" si="45"/>
        <v>PASS</v>
      </c>
      <c r="Q266" cm="1">
        <f t="array" ref="Q266">DATEDIF2(B266,C266,"yd")</f>
        <v>243</v>
      </c>
      <c r="R266">
        <v>243</v>
      </c>
      <c r="S266" t="str">
        <f t="shared" si="46"/>
        <v>PASS</v>
      </c>
      <c r="T266" cm="1">
        <f t="array" ref="T266">DATEDIF2(B266,C266,"md")</f>
        <v>1</v>
      </c>
      <c r="U266">
        <v>1</v>
      </c>
      <c r="V266" t="str">
        <f t="shared" si="47"/>
        <v>PASS</v>
      </c>
      <c r="W266" t="b">
        <f t="shared" si="48"/>
        <v>0</v>
      </c>
    </row>
    <row r="267" spans="1:23">
      <c r="A267">
        <v>266</v>
      </c>
      <c r="B267" s="2">
        <v>43141</v>
      </c>
      <c r="C267" s="2">
        <v>45506</v>
      </c>
      <c r="D267" t="s">
        <v>14</v>
      </c>
      <c r="E267" cm="1">
        <f t="array" ref="E267">DATEDIF2(B267,C267,"y")</f>
        <v>6</v>
      </c>
      <c r="F267">
        <v>6</v>
      </c>
      <c r="G267" t="str">
        <f t="shared" si="42"/>
        <v>PASS</v>
      </c>
      <c r="H267" cm="1">
        <f t="array" ref="H267">DATEDIF2(B267,C267,"m")</f>
        <v>77</v>
      </c>
      <c r="I267">
        <v>77</v>
      </c>
      <c r="J267" t="str">
        <f t="shared" si="43"/>
        <v>PASS</v>
      </c>
      <c r="K267" cm="1">
        <f t="array" ref="K267">DATEDIF2(B267,C267,"d")</f>
        <v>2365</v>
      </c>
      <c r="L267">
        <v>2365</v>
      </c>
      <c r="M267" t="str">
        <f t="shared" si="44"/>
        <v>PASS</v>
      </c>
      <c r="N267" cm="1">
        <f t="array" ref="N267">DATEDIF2(B267,C267,"ym")</f>
        <v>5</v>
      </c>
      <c r="O267">
        <v>5</v>
      </c>
      <c r="P267" t="str">
        <f t="shared" si="45"/>
        <v>PASS</v>
      </c>
      <c r="Q267" cm="1">
        <f t="array" ref="Q267">DATEDIF2(B267,C267,"yd")</f>
        <v>174</v>
      </c>
      <c r="R267">
        <v>174</v>
      </c>
      <c r="S267" t="str">
        <f t="shared" si="46"/>
        <v>PASS</v>
      </c>
      <c r="T267" cm="1">
        <f t="array" ref="T267">DATEDIF2(B267,C267,"md")</f>
        <v>23</v>
      </c>
      <c r="U267">
        <v>23</v>
      </c>
      <c r="V267" t="str">
        <f t="shared" si="47"/>
        <v>PASS</v>
      </c>
      <c r="W267" t="b">
        <f t="shared" si="48"/>
        <v>0</v>
      </c>
    </row>
    <row r="268" spans="1:23">
      <c r="A268">
        <v>267</v>
      </c>
      <c r="B268" s="2">
        <v>41754</v>
      </c>
      <c r="C268" s="2">
        <v>44640</v>
      </c>
      <c r="D268" t="s">
        <v>14</v>
      </c>
      <c r="E268" cm="1">
        <f t="array" ref="E268">DATEDIF2(B268,C268,"y")</f>
        <v>7</v>
      </c>
      <c r="F268">
        <v>7</v>
      </c>
      <c r="G268" t="str">
        <f t="shared" si="42"/>
        <v>PASS</v>
      </c>
      <c r="H268" cm="1">
        <f t="array" ref="H268">DATEDIF2(B268,C268,"m")</f>
        <v>94</v>
      </c>
      <c r="I268">
        <v>94</v>
      </c>
      <c r="J268" t="str">
        <f t="shared" si="43"/>
        <v>PASS</v>
      </c>
      <c r="K268" cm="1">
        <f t="array" ref="K268">DATEDIF2(B268,C268,"d")</f>
        <v>2886</v>
      </c>
      <c r="L268">
        <v>2886</v>
      </c>
      <c r="M268" t="str">
        <f t="shared" si="44"/>
        <v>PASS</v>
      </c>
      <c r="N268" cm="1">
        <f t="array" ref="N268">DATEDIF2(B268,C268,"ym")</f>
        <v>10</v>
      </c>
      <c r="O268">
        <v>10</v>
      </c>
      <c r="P268" t="str">
        <f t="shared" si="45"/>
        <v>PASS</v>
      </c>
      <c r="Q268" cm="1">
        <f t="array" ref="Q268">DATEDIF2(B268,C268,"yd")</f>
        <v>329</v>
      </c>
      <c r="R268">
        <v>329</v>
      </c>
      <c r="S268" t="str">
        <f t="shared" si="46"/>
        <v>PASS</v>
      </c>
      <c r="T268" cm="1">
        <f t="array" ref="T268">DATEDIF2(B268,C268,"md")</f>
        <v>23</v>
      </c>
      <c r="U268">
        <v>23</v>
      </c>
      <c r="V268" t="str">
        <f t="shared" si="47"/>
        <v>PASS</v>
      </c>
      <c r="W268" t="b">
        <f t="shared" si="48"/>
        <v>0</v>
      </c>
    </row>
    <row r="269" spans="1:23">
      <c r="A269">
        <v>268</v>
      </c>
      <c r="B269" s="2">
        <v>40748</v>
      </c>
      <c r="C269" s="2">
        <v>40936</v>
      </c>
      <c r="D269" t="s">
        <v>14</v>
      </c>
      <c r="E269" cm="1">
        <f t="array" ref="E269">DATEDIF2(B269,C269,"y")</f>
        <v>0</v>
      </c>
      <c r="F269">
        <v>0</v>
      </c>
      <c r="G269" t="str">
        <f t="shared" si="42"/>
        <v>PASS</v>
      </c>
      <c r="H269" cm="1">
        <f t="array" ref="H269">DATEDIF2(B269,C269,"m")</f>
        <v>6</v>
      </c>
      <c r="I269">
        <v>6</v>
      </c>
      <c r="J269" t="str">
        <f t="shared" si="43"/>
        <v>PASS</v>
      </c>
      <c r="K269" cm="1">
        <f t="array" ref="K269">DATEDIF2(B269,C269,"d")</f>
        <v>188</v>
      </c>
      <c r="L269">
        <v>188</v>
      </c>
      <c r="M269" t="str">
        <f t="shared" si="44"/>
        <v>PASS</v>
      </c>
      <c r="N269" cm="1">
        <f t="array" ref="N269">DATEDIF2(B269,C269,"ym")</f>
        <v>6</v>
      </c>
      <c r="O269">
        <v>6</v>
      </c>
      <c r="P269" t="str">
        <f t="shared" si="45"/>
        <v>PASS</v>
      </c>
      <c r="Q269" cm="1">
        <f t="array" ref="Q269">DATEDIF2(B269,C269,"yd")</f>
        <v>188</v>
      </c>
      <c r="R269">
        <v>188</v>
      </c>
      <c r="S269" t="str">
        <f t="shared" si="46"/>
        <v>PASS</v>
      </c>
      <c r="T269" cm="1">
        <f t="array" ref="T269">DATEDIF2(B269,C269,"md")</f>
        <v>4</v>
      </c>
      <c r="U269">
        <v>4</v>
      </c>
      <c r="V269" t="str">
        <f t="shared" si="47"/>
        <v>PASS</v>
      </c>
      <c r="W269" t="b">
        <f>COUNTIF(E269:V269,"PASS")&lt;&gt;6</f>
        <v>0</v>
      </c>
    </row>
    <row r="270" spans="1:23">
      <c r="A270">
        <v>269</v>
      </c>
      <c r="B270" s="2">
        <v>45596</v>
      </c>
      <c r="C270" s="2">
        <v>46530</v>
      </c>
      <c r="D270" t="s">
        <v>14</v>
      </c>
      <c r="E270" cm="1">
        <f t="array" ref="E270">DATEDIF2(B270,C270,"y")</f>
        <v>2</v>
      </c>
      <c r="F270">
        <v>2</v>
      </c>
      <c r="G270" t="str">
        <f t="shared" si="42"/>
        <v>PASS</v>
      </c>
      <c r="H270" cm="1">
        <f t="array" ref="H270">DATEDIF2(B270,C270,"m")</f>
        <v>30</v>
      </c>
      <c r="I270">
        <v>30</v>
      </c>
      <c r="J270" t="str">
        <f t="shared" si="43"/>
        <v>PASS</v>
      </c>
      <c r="K270" cm="1">
        <f t="array" ref="K270">DATEDIF2(B270,C270,"d")</f>
        <v>934</v>
      </c>
      <c r="L270">
        <v>934</v>
      </c>
      <c r="M270" t="str">
        <f t="shared" si="44"/>
        <v>PASS</v>
      </c>
      <c r="N270" cm="1">
        <f t="array" ref="N270">DATEDIF2(B270,C270,"ym")</f>
        <v>6</v>
      </c>
      <c r="O270">
        <v>6</v>
      </c>
      <c r="P270" t="str">
        <f t="shared" si="45"/>
        <v>PASS</v>
      </c>
      <c r="Q270" cm="1">
        <f t="array" ref="Q270">DATEDIF2(B270,C270,"yd")</f>
        <v>204</v>
      </c>
      <c r="R270">
        <v>204</v>
      </c>
      <c r="S270" t="str">
        <f t="shared" si="46"/>
        <v>PASS</v>
      </c>
      <c r="T270" cm="1">
        <f t="array" ref="T270">DATEDIF2(B270,C270,"md")</f>
        <v>23</v>
      </c>
      <c r="U270">
        <v>23</v>
      </c>
      <c r="V270" t="str">
        <f t="shared" si="47"/>
        <v>PASS</v>
      </c>
      <c r="W270" t="b">
        <f>COUNTIF(E270:V270,"PASS")&lt;&gt;6</f>
        <v>0</v>
      </c>
    </row>
    <row r="271" spans="1:23">
      <c r="A271">
        <v>270</v>
      </c>
      <c r="B271" s="2">
        <v>46511</v>
      </c>
      <c r="C271" s="2">
        <v>47697</v>
      </c>
      <c r="D271" t="s">
        <v>14</v>
      </c>
      <c r="E271" cm="1">
        <f t="array" ref="E271">DATEDIF2(B271,C271,"y")</f>
        <v>3</v>
      </c>
      <c r="F271">
        <v>3</v>
      </c>
      <c r="G271" t="str">
        <f t="shared" si="42"/>
        <v>PASS</v>
      </c>
      <c r="H271" cm="1">
        <f t="array" ref="H271">DATEDIF2(B271,C271,"m")</f>
        <v>38</v>
      </c>
      <c r="I271">
        <v>38</v>
      </c>
      <c r="J271" t="str">
        <f t="shared" si="43"/>
        <v>PASS</v>
      </c>
      <c r="K271" cm="1">
        <f t="array" ref="K271">DATEDIF2(B271,C271,"d")</f>
        <v>1186</v>
      </c>
      <c r="L271">
        <v>1186</v>
      </c>
      <c r="M271" t="str">
        <f t="shared" si="44"/>
        <v>PASS</v>
      </c>
      <c r="N271" cm="1">
        <f t="array" ref="N271">DATEDIF2(B271,C271,"ym")</f>
        <v>2</v>
      </c>
      <c r="O271">
        <v>2</v>
      </c>
      <c r="P271" t="str">
        <f t="shared" si="45"/>
        <v>PASS</v>
      </c>
      <c r="Q271" cm="1">
        <f t="array" ref="Q271">DATEDIF2(B271,C271,"yd")</f>
        <v>90</v>
      </c>
      <c r="R271">
        <v>90</v>
      </c>
      <c r="S271" t="str">
        <f t="shared" si="46"/>
        <v>PASS</v>
      </c>
      <c r="T271" cm="1">
        <f t="array" ref="T271">DATEDIF2(B271,C271,"md")</f>
        <v>29</v>
      </c>
      <c r="U271">
        <v>29</v>
      </c>
      <c r="V271" t="str">
        <f t="shared" si="47"/>
        <v>PASS</v>
      </c>
      <c r="W271" t="b">
        <f>COUNTIF(E271:V271,"PASS")&lt;&gt;6</f>
        <v>0</v>
      </c>
    </row>
    <row r="272" spans="1:23">
      <c r="A272">
        <v>271</v>
      </c>
      <c r="B272" s="2">
        <v>40832</v>
      </c>
      <c r="C272" s="2">
        <v>44336</v>
      </c>
      <c r="D272" t="s">
        <v>14</v>
      </c>
      <c r="E272" cm="1">
        <f t="array" ref="E272">DATEDIF2(B272,C272,"y")</f>
        <v>9</v>
      </c>
      <c r="F272">
        <v>9</v>
      </c>
      <c r="G272" t="str">
        <f t="shared" si="42"/>
        <v>PASS</v>
      </c>
      <c r="H272" cm="1">
        <f t="array" ref="H272">DATEDIF2(B272,C272,"m")</f>
        <v>115</v>
      </c>
      <c r="I272">
        <v>115</v>
      </c>
      <c r="J272" t="str">
        <f t="shared" si="43"/>
        <v>PASS</v>
      </c>
      <c r="K272" cm="1">
        <f t="array" ref="K272">DATEDIF2(B272,C272,"d")</f>
        <v>3504</v>
      </c>
      <c r="L272">
        <v>3504</v>
      </c>
      <c r="M272" t="str">
        <f t="shared" si="44"/>
        <v>PASS</v>
      </c>
      <c r="N272" cm="1">
        <f t="array" ref="N272">DATEDIF2(B272,C272,"ym")</f>
        <v>7</v>
      </c>
      <c r="O272">
        <v>7</v>
      </c>
      <c r="P272" t="str">
        <f t="shared" si="45"/>
        <v>PASS</v>
      </c>
      <c r="Q272" cm="1">
        <f t="array" ref="Q272">DATEDIF2(B272,C272,"yd")</f>
        <v>216</v>
      </c>
      <c r="R272">
        <v>216</v>
      </c>
      <c r="S272" t="str">
        <f t="shared" si="46"/>
        <v>PASS</v>
      </c>
      <c r="T272" cm="1">
        <f t="array" ref="T272">DATEDIF2(B272,C272,"md")</f>
        <v>4</v>
      </c>
      <c r="U272">
        <v>4</v>
      </c>
      <c r="V272" t="str">
        <f t="shared" si="47"/>
        <v>PASS</v>
      </c>
      <c r="W272" t="b">
        <f t="shared" ref="W272:W277" si="49">COUNTIF(E272:V272,"PASS")&lt;&gt;6</f>
        <v>0</v>
      </c>
    </row>
    <row r="273" spans="1:23">
      <c r="A273">
        <v>272</v>
      </c>
      <c r="B273" s="2">
        <v>42086</v>
      </c>
      <c r="C273" s="2">
        <v>45636</v>
      </c>
      <c r="D273" t="s">
        <v>14</v>
      </c>
      <c r="E273" cm="1">
        <f t="array" ref="E273">DATEDIF2(B273,C273,"y")</f>
        <v>9</v>
      </c>
      <c r="F273">
        <v>9</v>
      </c>
      <c r="G273" t="str">
        <f t="shared" si="42"/>
        <v>PASS</v>
      </c>
      <c r="H273" cm="1">
        <f t="array" ref="H273">DATEDIF2(B273,C273,"m")</f>
        <v>116</v>
      </c>
      <c r="I273">
        <v>116</v>
      </c>
      <c r="J273" t="str">
        <f t="shared" si="43"/>
        <v>PASS</v>
      </c>
      <c r="K273" cm="1">
        <f t="array" ref="K273">DATEDIF2(B273,C273,"d")</f>
        <v>3550</v>
      </c>
      <c r="L273">
        <v>3550</v>
      </c>
      <c r="M273" t="str">
        <f t="shared" si="44"/>
        <v>PASS</v>
      </c>
      <c r="N273" cm="1">
        <f t="array" ref="N273">DATEDIF2(B273,C273,"ym")</f>
        <v>8</v>
      </c>
      <c r="O273">
        <v>8</v>
      </c>
      <c r="P273" t="str">
        <f t="shared" si="45"/>
        <v>PASS</v>
      </c>
      <c r="Q273" cm="1">
        <f t="array" ref="Q273">DATEDIF2(B273,C273,"yd")</f>
        <v>262</v>
      </c>
      <c r="R273">
        <v>262</v>
      </c>
      <c r="S273" t="str">
        <f t="shared" si="46"/>
        <v>PASS</v>
      </c>
      <c r="T273" cm="1">
        <f t="array" ref="T273">DATEDIF2(B273,C273,"md")</f>
        <v>17</v>
      </c>
      <c r="U273">
        <v>17</v>
      </c>
      <c r="V273" t="str">
        <f t="shared" si="47"/>
        <v>PASS</v>
      </c>
      <c r="W273" t="b">
        <f t="shared" si="49"/>
        <v>0</v>
      </c>
    </row>
    <row r="274" spans="1:23">
      <c r="A274">
        <v>273</v>
      </c>
      <c r="B274" s="2">
        <v>41006</v>
      </c>
      <c r="C274" s="2">
        <v>42563</v>
      </c>
      <c r="D274" t="s">
        <v>14</v>
      </c>
      <c r="E274" cm="1">
        <f t="array" ref="E274">DATEDIF2(B274,C274,"y")</f>
        <v>4</v>
      </c>
      <c r="F274">
        <v>4</v>
      </c>
      <c r="G274" t="str">
        <f t="shared" si="42"/>
        <v>PASS</v>
      </c>
      <c r="H274" cm="1">
        <f t="array" ref="H274">DATEDIF2(B274,C274,"m")</f>
        <v>51</v>
      </c>
      <c r="I274">
        <v>51</v>
      </c>
      <c r="J274" t="str">
        <f t="shared" si="43"/>
        <v>PASS</v>
      </c>
      <c r="K274" cm="1">
        <f t="array" ref="K274">DATEDIF2(B274,C274,"d")</f>
        <v>1557</v>
      </c>
      <c r="L274">
        <v>1557</v>
      </c>
      <c r="M274" t="str">
        <f t="shared" si="44"/>
        <v>PASS</v>
      </c>
      <c r="N274" cm="1">
        <f t="array" ref="N274">DATEDIF2(B274,C274,"ym")</f>
        <v>3</v>
      </c>
      <c r="O274">
        <v>3</v>
      </c>
      <c r="P274" t="str">
        <f t="shared" si="45"/>
        <v>PASS</v>
      </c>
      <c r="Q274" cm="1">
        <f t="array" ref="Q274">DATEDIF2(B274,C274,"yd")</f>
        <v>96</v>
      </c>
      <c r="R274">
        <v>96</v>
      </c>
      <c r="S274" t="str">
        <f t="shared" si="46"/>
        <v>PASS</v>
      </c>
      <c r="T274" cm="1">
        <f t="array" ref="T274">DATEDIF2(B274,C274,"md")</f>
        <v>5</v>
      </c>
      <c r="U274">
        <v>5</v>
      </c>
      <c r="V274" t="str">
        <f t="shared" si="47"/>
        <v>PASS</v>
      </c>
      <c r="W274" t="b">
        <f t="shared" si="49"/>
        <v>0</v>
      </c>
    </row>
    <row r="275" spans="1:23">
      <c r="A275">
        <v>274</v>
      </c>
      <c r="B275" s="2">
        <v>42456</v>
      </c>
      <c r="C275" s="2">
        <v>44314</v>
      </c>
      <c r="D275" t="s">
        <v>14</v>
      </c>
      <c r="E275" cm="1">
        <f t="array" ref="E275">DATEDIF2(B275,C275,"y")</f>
        <v>5</v>
      </c>
      <c r="F275">
        <v>5</v>
      </c>
      <c r="G275" t="str">
        <f t="shared" si="42"/>
        <v>PASS</v>
      </c>
      <c r="H275" cm="1">
        <f t="array" ref="H275">DATEDIF2(B275,C275,"m")</f>
        <v>61</v>
      </c>
      <c r="I275">
        <v>61</v>
      </c>
      <c r="J275" t="str">
        <f t="shared" si="43"/>
        <v>PASS</v>
      </c>
      <c r="K275" cm="1">
        <f t="array" ref="K275">DATEDIF2(B275,C275,"d")</f>
        <v>1858</v>
      </c>
      <c r="L275">
        <v>1858</v>
      </c>
      <c r="M275" t="str">
        <f t="shared" si="44"/>
        <v>PASS</v>
      </c>
      <c r="N275" cm="1">
        <f t="array" ref="N275">DATEDIF2(B275,C275,"ym")</f>
        <v>1</v>
      </c>
      <c r="O275">
        <v>1</v>
      </c>
      <c r="P275" t="str">
        <f t="shared" si="45"/>
        <v>PASS</v>
      </c>
      <c r="Q275" cm="1">
        <f t="array" ref="Q275">DATEDIF2(B275,C275,"yd")</f>
        <v>32</v>
      </c>
      <c r="R275">
        <v>32</v>
      </c>
      <c r="S275" t="str">
        <f t="shared" si="46"/>
        <v>PASS</v>
      </c>
      <c r="T275" cm="1">
        <f t="array" ref="T275">DATEDIF2(B275,C275,"md")</f>
        <v>1</v>
      </c>
      <c r="U275">
        <v>1</v>
      </c>
      <c r="V275" t="str">
        <f t="shared" si="47"/>
        <v>PASS</v>
      </c>
      <c r="W275" t="b">
        <f t="shared" si="49"/>
        <v>0</v>
      </c>
    </row>
    <row r="276" spans="1:23">
      <c r="A276">
        <v>275</v>
      </c>
      <c r="B276" s="2">
        <v>45386</v>
      </c>
      <c r="C276" s="2">
        <v>48803</v>
      </c>
      <c r="D276" t="s">
        <v>14</v>
      </c>
      <c r="E276" cm="1">
        <f t="array" ref="E276">DATEDIF2(B276,C276,"y")</f>
        <v>9</v>
      </c>
      <c r="F276">
        <v>9</v>
      </c>
      <c r="G276" t="str">
        <f t="shared" si="42"/>
        <v>PASS</v>
      </c>
      <c r="H276" cm="1">
        <f t="array" ref="H276">DATEDIF2(B276,C276,"m")</f>
        <v>112</v>
      </c>
      <c r="I276">
        <v>112</v>
      </c>
      <c r="J276" t="str">
        <f t="shared" si="43"/>
        <v>PASS</v>
      </c>
      <c r="K276" cm="1">
        <f t="array" ref="K276">DATEDIF2(B276,C276,"d")</f>
        <v>3417</v>
      </c>
      <c r="L276">
        <v>3417</v>
      </c>
      <c r="M276" t="str">
        <f t="shared" si="44"/>
        <v>PASS</v>
      </c>
      <c r="N276" cm="1">
        <f t="array" ref="N276">DATEDIF2(B276,C276,"ym")</f>
        <v>4</v>
      </c>
      <c r="O276">
        <v>4</v>
      </c>
      <c r="P276" t="str">
        <f t="shared" si="45"/>
        <v>PASS</v>
      </c>
      <c r="Q276" cm="1">
        <f t="array" ref="Q276">DATEDIF2(B276,C276,"yd")</f>
        <v>130</v>
      </c>
      <c r="R276">
        <v>130</v>
      </c>
      <c r="S276" t="str">
        <f t="shared" si="46"/>
        <v>PASS</v>
      </c>
      <c r="T276" cm="1">
        <f t="array" ref="T276">DATEDIF2(B276,C276,"md")</f>
        <v>8</v>
      </c>
      <c r="U276">
        <v>8</v>
      </c>
      <c r="V276" t="str">
        <f t="shared" si="47"/>
        <v>PASS</v>
      </c>
      <c r="W276" t="b">
        <f t="shared" si="49"/>
        <v>0</v>
      </c>
    </row>
    <row r="277" spans="1:23">
      <c r="A277">
        <v>276</v>
      </c>
      <c r="B277" s="2">
        <v>43167</v>
      </c>
      <c r="C277" s="2">
        <v>43834</v>
      </c>
      <c r="D277" t="s">
        <v>14</v>
      </c>
      <c r="E277" cm="1">
        <f t="array" ref="E277">DATEDIF2(B277,C277,"y")</f>
        <v>1</v>
      </c>
      <c r="F277">
        <v>1</v>
      </c>
      <c r="G277" t="str">
        <f t="shared" si="42"/>
        <v>PASS</v>
      </c>
      <c r="H277" cm="1">
        <f t="array" ref="H277">DATEDIF2(B277,C277,"m")</f>
        <v>21</v>
      </c>
      <c r="I277">
        <v>21</v>
      </c>
      <c r="J277" t="str">
        <f t="shared" si="43"/>
        <v>PASS</v>
      </c>
      <c r="K277" cm="1">
        <f t="array" ref="K277">DATEDIF2(B277,C277,"d")</f>
        <v>667</v>
      </c>
      <c r="L277">
        <v>667</v>
      </c>
      <c r="M277" t="str">
        <f t="shared" si="44"/>
        <v>PASS</v>
      </c>
      <c r="N277" cm="1">
        <f t="array" ref="N277">DATEDIF2(B277,C277,"ym")</f>
        <v>9</v>
      </c>
      <c r="O277">
        <v>9</v>
      </c>
      <c r="P277" t="str">
        <f t="shared" si="45"/>
        <v>PASS</v>
      </c>
      <c r="Q277" cm="1">
        <f t="array" ref="Q277">DATEDIF2(B277,C277,"yd")</f>
        <v>302</v>
      </c>
      <c r="R277">
        <v>302</v>
      </c>
      <c r="S277" t="str">
        <f t="shared" si="46"/>
        <v>PASS</v>
      </c>
      <c r="T277" cm="1">
        <f t="array" ref="T277">DATEDIF2(B277,C277,"md")</f>
        <v>27</v>
      </c>
      <c r="U277">
        <v>27</v>
      </c>
      <c r="V277" t="str">
        <f t="shared" si="47"/>
        <v>PASS</v>
      </c>
      <c r="W277" t="b">
        <f t="shared" si="49"/>
        <v>0</v>
      </c>
    </row>
    <row r="278" spans="1:23">
      <c r="A278">
        <v>277</v>
      </c>
      <c r="B278" s="2">
        <v>43211</v>
      </c>
      <c r="C278" s="2">
        <v>44667</v>
      </c>
      <c r="D278" t="s">
        <v>14</v>
      </c>
      <c r="E278" cm="1">
        <f t="array" ref="E278">DATEDIF2(B278,C278,"y")</f>
        <v>3</v>
      </c>
      <c r="F278">
        <v>3</v>
      </c>
      <c r="G278" t="str">
        <f t="shared" si="42"/>
        <v>PASS</v>
      </c>
      <c r="H278" cm="1">
        <f t="array" ref="H278">DATEDIF2(B278,C278,"m")</f>
        <v>47</v>
      </c>
      <c r="I278">
        <v>47</v>
      </c>
      <c r="J278" t="str">
        <f t="shared" si="43"/>
        <v>PASS</v>
      </c>
      <c r="K278" cm="1">
        <f t="array" ref="K278">DATEDIF2(B278,C278,"d")</f>
        <v>1456</v>
      </c>
      <c r="L278">
        <v>1456</v>
      </c>
      <c r="M278" t="str">
        <f t="shared" si="44"/>
        <v>PASS</v>
      </c>
      <c r="N278" cm="1">
        <f t="array" ref="N278">DATEDIF2(B278,C278,"ym")</f>
        <v>11</v>
      </c>
      <c r="O278">
        <v>11</v>
      </c>
      <c r="P278" t="str">
        <f t="shared" si="45"/>
        <v>PASS</v>
      </c>
      <c r="Q278" cm="1">
        <f t="array" ref="Q278">DATEDIF2(B278,C278,"yd")</f>
        <v>360</v>
      </c>
      <c r="R278">
        <v>360</v>
      </c>
      <c r="S278" t="str">
        <f t="shared" si="46"/>
        <v>PASS</v>
      </c>
      <c r="T278" cm="1">
        <f t="array" ref="T278">DATEDIF2(B278,C278,"md")</f>
        <v>26</v>
      </c>
      <c r="U278">
        <v>26</v>
      </c>
      <c r="V278" t="str">
        <f t="shared" si="47"/>
        <v>PASS</v>
      </c>
      <c r="W278" t="b">
        <f>COUNTIF(E278:V278,"PASS")&lt;&gt;6</f>
        <v>0</v>
      </c>
    </row>
    <row r="279" spans="1:23">
      <c r="A279">
        <v>278</v>
      </c>
      <c r="B279" s="2">
        <v>41895</v>
      </c>
      <c r="C279" s="2">
        <v>44641</v>
      </c>
      <c r="D279" t="s">
        <v>14</v>
      </c>
      <c r="E279" cm="1">
        <f t="array" ref="E279">DATEDIF2(B279,C279,"y")</f>
        <v>7</v>
      </c>
      <c r="F279">
        <v>7</v>
      </c>
      <c r="G279" t="str">
        <f t="shared" si="42"/>
        <v>PASS</v>
      </c>
      <c r="H279" cm="1">
        <f t="array" ref="H279">DATEDIF2(B279,C279,"m")</f>
        <v>90</v>
      </c>
      <c r="I279">
        <v>90</v>
      </c>
      <c r="J279" t="str">
        <f t="shared" si="43"/>
        <v>PASS</v>
      </c>
      <c r="K279" cm="1">
        <f t="array" ref="K279">DATEDIF2(B279,C279,"d")</f>
        <v>2746</v>
      </c>
      <c r="L279">
        <v>2746</v>
      </c>
      <c r="M279" t="str">
        <f t="shared" si="44"/>
        <v>PASS</v>
      </c>
      <c r="N279" cm="1">
        <f t="array" ref="N279">DATEDIF2(B279,C279,"ym")</f>
        <v>6</v>
      </c>
      <c r="O279">
        <v>6</v>
      </c>
      <c r="P279" t="str">
        <f t="shared" si="45"/>
        <v>PASS</v>
      </c>
      <c r="Q279" cm="1">
        <f t="array" ref="Q279">DATEDIF2(B279,C279,"yd")</f>
        <v>189</v>
      </c>
      <c r="R279">
        <v>189</v>
      </c>
      <c r="S279" t="str">
        <f t="shared" si="46"/>
        <v>PASS</v>
      </c>
      <c r="T279" cm="1">
        <f t="array" ref="T279">DATEDIF2(B279,C279,"md")</f>
        <v>8</v>
      </c>
      <c r="U279">
        <v>8</v>
      </c>
      <c r="V279" t="str">
        <f t="shared" si="47"/>
        <v>PASS</v>
      </c>
      <c r="W279" t="b">
        <f>COUNTIF(E279:V279,"PASS")&lt;&gt;6</f>
        <v>0</v>
      </c>
    </row>
    <row r="280" spans="1:23">
      <c r="A280">
        <v>279</v>
      </c>
      <c r="B280" s="2">
        <v>42366</v>
      </c>
      <c r="C280" s="2">
        <v>45241</v>
      </c>
      <c r="D280" t="s">
        <v>14</v>
      </c>
      <c r="E280" cm="1">
        <f t="array" ref="E280">DATEDIF2(B280,C280,"y")</f>
        <v>7</v>
      </c>
      <c r="F280">
        <v>7</v>
      </c>
      <c r="G280" t="str">
        <f t="shared" si="42"/>
        <v>PASS</v>
      </c>
      <c r="H280" cm="1">
        <f t="array" ref="H280">DATEDIF2(B280,C280,"m")</f>
        <v>94</v>
      </c>
      <c r="I280">
        <v>94</v>
      </c>
      <c r="J280" t="str">
        <f t="shared" si="43"/>
        <v>PASS</v>
      </c>
      <c r="K280" cm="1">
        <f t="array" ref="K280">DATEDIF2(B280,C280,"d")</f>
        <v>2875</v>
      </c>
      <c r="L280">
        <v>2875</v>
      </c>
      <c r="M280" t="str">
        <f t="shared" si="44"/>
        <v>PASS</v>
      </c>
      <c r="N280" cm="1">
        <f t="array" ref="N280">DATEDIF2(B280,C280,"ym")</f>
        <v>10</v>
      </c>
      <c r="O280">
        <v>10</v>
      </c>
      <c r="P280" t="str">
        <f t="shared" si="45"/>
        <v>PASS</v>
      </c>
      <c r="Q280" cm="1">
        <f t="array" ref="Q280">DATEDIF2(B280,C280,"yd")</f>
        <v>318</v>
      </c>
      <c r="R280">
        <v>318</v>
      </c>
      <c r="S280" t="str">
        <f t="shared" si="46"/>
        <v>PASS</v>
      </c>
      <c r="T280" cm="1">
        <f t="array" ref="T280">DATEDIF2(B280,C280,"md")</f>
        <v>14</v>
      </c>
      <c r="U280">
        <v>14</v>
      </c>
      <c r="V280" t="str">
        <f t="shared" si="47"/>
        <v>PASS</v>
      </c>
      <c r="W280" t="b">
        <f t="shared" ref="W280:W289" si="50">COUNTIF(E280:V280,"PASS")&lt;&gt;6</f>
        <v>0</v>
      </c>
    </row>
    <row r="281" spans="1:23">
      <c r="A281">
        <v>280</v>
      </c>
      <c r="B281" s="2">
        <v>45778</v>
      </c>
      <c r="C281" s="2">
        <v>48433</v>
      </c>
      <c r="D281" t="s">
        <v>14</v>
      </c>
      <c r="E281" cm="1">
        <f t="array" ref="E281">DATEDIF2(B281,C281,"y")</f>
        <v>7</v>
      </c>
      <c r="F281">
        <v>7</v>
      </c>
      <c r="G281" t="str">
        <f t="shared" si="42"/>
        <v>PASS</v>
      </c>
      <c r="H281" cm="1">
        <f t="array" ref="H281">DATEDIF2(B281,C281,"m")</f>
        <v>87</v>
      </c>
      <c r="I281">
        <v>87</v>
      </c>
      <c r="J281" t="str">
        <f t="shared" si="43"/>
        <v>PASS</v>
      </c>
      <c r="K281" cm="1">
        <f t="array" ref="K281">DATEDIF2(B281,C281,"d")</f>
        <v>2655</v>
      </c>
      <c r="L281">
        <v>2655</v>
      </c>
      <c r="M281" t="str">
        <f t="shared" si="44"/>
        <v>PASS</v>
      </c>
      <c r="N281" cm="1">
        <f t="array" ref="N281">DATEDIF2(B281,C281,"ym")</f>
        <v>3</v>
      </c>
      <c r="O281">
        <v>3</v>
      </c>
      <c r="P281" t="str">
        <f t="shared" si="45"/>
        <v>PASS</v>
      </c>
      <c r="Q281" cm="1">
        <f t="array" ref="Q281">DATEDIF2(B281,C281,"yd")</f>
        <v>98</v>
      </c>
      <c r="R281">
        <v>98</v>
      </c>
      <c r="S281" t="str">
        <f t="shared" si="46"/>
        <v>PASS</v>
      </c>
      <c r="T281" cm="1">
        <f t="array" ref="T281">DATEDIF2(B281,C281,"md")</f>
        <v>6</v>
      </c>
      <c r="U281">
        <v>6</v>
      </c>
      <c r="V281" t="str">
        <f t="shared" si="47"/>
        <v>PASS</v>
      </c>
      <c r="W281" t="b">
        <f t="shared" si="50"/>
        <v>0</v>
      </c>
    </row>
    <row r="282" spans="1:23">
      <c r="A282">
        <v>281</v>
      </c>
      <c r="B282" s="2">
        <v>40763</v>
      </c>
      <c r="C282" s="2">
        <v>43259</v>
      </c>
      <c r="D282" t="s">
        <v>14</v>
      </c>
      <c r="E282" cm="1">
        <f t="array" ref="E282">DATEDIF2(B282,C282,"y")</f>
        <v>6</v>
      </c>
      <c r="F282">
        <v>6</v>
      </c>
      <c r="G282" t="str">
        <f t="shared" si="42"/>
        <v>PASS</v>
      </c>
      <c r="H282" cm="1">
        <f t="array" ref="H282">DATEDIF2(B282,C282,"m")</f>
        <v>82</v>
      </c>
      <c r="I282">
        <v>82</v>
      </c>
      <c r="J282" t="str">
        <f t="shared" si="43"/>
        <v>PASS</v>
      </c>
      <c r="K282" cm="1">
        <f t="array" ref="K282">DATEDIF2(B282,C282,"d")</f>
        <v>2496</v>
      </c>
      <c r="L282">
        <v>2496</v>
      </c>
      <c r="M282" t="str">
        <f t="shared" si="44"/>
        <v>PASS</v>
      </c>
      <c r="N282" cm="1">
        <f t="array" ref="N282">DATEDIF2(B282,C282,"ym")</f>
        <v>10</v>
      </c>
      <c r="O282">
        <v>10</v>
      </c>
      <c r="P282" t="str">
        <f t="shared" si="45"/>
        <v>PASS</v>
      </c>
      <c r="Q282" cm="1">
        <f t="array" ref="Q282">DATEDIF2(B282,C282,"yd")</f>
        <v>304</v>
      </c>
      <c r="R282">
        <v>304</v>
      </c>
      <c r="S282" t="str">
        <f t="shared" si="46"/>
        <v>PASS</v>
      </c>
      <c r="T282" cm="1">
        <f t="array" ref="T282">DATEDIF2(B282,C282,"md")</f>
        <v>0</v>
      </c>
      <c r="U282">
        <v>0</v>
      </c>
      <c r="V282" t="str">
        <f t="shared" si="47"/>
        <v>PASS</v>
      </c>
      <c r="W282" t="b">
        <f t="shared" si="50"/>
        <v>0</v>
      </c>
    </row>
    <row r="283" spans="1:23">
      <c r="A283">
        <v>282</v>
      </c>
      <c r="B283" s="2">
        <v>45380</v>
      </c>
      <c r="C283" s="2">
        <v>46081</v>
      </c>
      <c r="D283" t="s">
        <v>14</v>
      </c>
      <c r="E283" cm="1">
        <f t="array" ref="E283">DATEDIF2(B283,C283,"y")</f>
        <v>1</v>
      </c>
      <c r="F283">
        <v>1</v>
      </c>
      <c r="G283" t="str">
        <f t="shared" si="42"/>
        <v>PASS</v>
      </c>
      <c r="H283" cm="1">
        <f t="array" ref="H283">DATEDIF2(B283,C283,"m")</f>
        <v>23</v>
      </c>
      <c r="I283">
        <v>23</v>
      </c>
      <c r="J283" t="str">
        <f t="shared" si="43"/>
        <v>PASS</v>
      </c>
      <c r="K283" cm="1">
        <f t="array" ref="K283">DATEDIF2(B283,C283,"d")</f>
        <v>701</v>
      </c>
      <c r="L283">
        <v>701</v>
      </c>
      <c r="M283" t="str">
        <f t="shared" si="44"/>
        <v>PASS</v>
      </c>
      <c r="N283" cm="1">
        <f t="array" ref="N283">DATEDIF2(B283,C283,"ym")</f>
        <v>11</v>
      </c>
      <c r="O283">
        <v>11</v>
      </c>
      <c r="P283" t="str">
        <f t="shared" si="45"/>
        <v>PASS</v>
      </c>
      <c r="Q283" cm="1">
        <f t="array" ref="Q283">DATEDIF2(B283,C283,"yd")</f>
        <v>336</v>
      </c>
      <c r="R283">
        <v>336</v>
      </c>
      <c r="S283" t="str">
        <f t="shared" si="46"/>
        <v>PASS</v>
      </c>
      <c r="T283" cm="1">
        <f t="array" ref="T283">DATEDIF2(B283,C283,"md")</f>
        <v>0</v>
      </c>
      <c r="U283">
        <v>0</v>
      </c>
      <c r="V283" t="str">
        <f t="shared" si="47"/>
        <v>PASS</v>
      </c>
      <c r="W283" t="b">
        <f t="shared" si="50"/>
        <v>0</v>
      </c>
    </row>
    <row r="284" spans="1:23">
      <c r="A284">
        <v>283</v>
      </c>
      <c r="B284" s="2">
        <v>44554</v>
      </c>
      <c r="C284" s="2">
        <v>47541</v>
      </c>
      <c r="D284" t="s">
        <v>14</v>
      </c>
      <c r="E284" cm="1">
        <f t="array" ref="E284">DATEDIF2(B284,C284,"y")</f>
        <v>8</v>
      </c>
      <c r="F284">
        <v>8</v>
      </c>
      <c r="G284" t="str">
        <f t="shared" si="42"/>
        <v>PASS</v>
      </c>
      <c r="H284" cm="1">
        <f t="array" ref="H284">DATEDIF2(B284,C284,"m")</f>
        <v>98</v>
      </c>
      <c r="I284">
        <v>98</v>
      </c>
      <c r="J284" t="str">
        <f t="shared" si="43"/>
        <v>PASS</v>
      </c>
      <c r="K284" cm="1">
        <f t="array" ref="K284">DATEDIF2(B284,C284,"d")</f>
        <v>2987</v>
      </c>
      <c r="L284">
        <v>2987</v>
      </c>
      <c r="M284" t="str">
        <f t="shared" si="44"/>
        <v>PASS</v>
      </c>
      <c r="N284" cm="1">
        <f t="array" ref="N284">DATEDIF2(B284,C284,"ym")</f>
        <v>2</v>
      </c>
      <c r="O284">
        <v>2</v>
      </c>
      <c r="P284" t="str">
        <f t="shared" si="45"/>
        <v>PASS</v>
      </c>
      <c r="Q284" cm="1">
        <f t="array" ref="Q284">DATEDIF2(B284,C284,"yd")</f>
        <v>65</v>
      </c>
      <c r="R284">
        <v>65</v>
      </c>
      <c r="S284" t="str">
        <f t="shared" si="46"/>
        <v>PASS</v>
      </c>
      <c r="T284" cm="1">
        <f t="array" ref="T284">DATEDIF2(B284,C284,"md")</f>
        <v>3</v>
      </c>
      <c r="U284">
        <v>3</v>
      </c>
      <c r="V284" t="str">
        <f t="shared" si="47"/>
        <v>PASS</v>
      </c>
      <c r="W284" t="b">
        <f t="shared" si="50"/>
        <v>0</v>
      </c>
    </row>
    <row r="285" spans="1:23">
      <c r="A285">
        <v>284</v>
      </c>
      <c r="B285" s="2">
        <v>42184</v>
      </c>
      <c r="C285" s="2">
        <v>42854</v>
      </c>
      <c r="D285" t="s">
        <v>14</v>
      </c>
      <c r="E285" cm="1">
        <f t="array" ref="E285">DATEDIF2(B285,C285,"y")</f>
        <v>1</v>
      </c>
      <c r="F285">
        <v>1</v>
      </c>
      <c r="G285" t="str">
        <f t="shared" si="42"/>
        <v>PASS</v>
      </c>
      <c r="H285" cm="1">
        <f t="array" ref="H285">DATEDIF2(B285,C285,"m")</f>
        <v>22</v>
      </c>
      <c r="I285">
        <v>22</v>
      </c>
      <c r="J285" t="str">
        <f t="shared" si="43"/>
        <v>PASS</v>
      </c>
      <c r="K285" cm="1">
        <f t="array" ref="K285">DATEDIF2(B285,C285,"d")</f>
        <v>670</v>
      </c>
      <c r="L285">
        <v>670</v>
      </c>
      <c r="M285" t="str">
        <f t="shared" si="44"/>
        <v>PASS</v>
      </c>
      <c r="N285" cm="1">
        <f t="array" ref="N285">DATEDIF2(B285,C285,"ym")</f>
        <v>10</v>
      </c>
      <c r="O285">
        <v>10</v>
      </c>
      <c r="P285" t="str">
        <f t="shared" si="45"/>
        <v>PASS</v>
      </c>
      <c r="Q285" cm="1">
        <f t="array" ref="Q285">DATEDIF2(B285,C285,"yd")</f>
        <v>304</v>
      </c>
      <c r="R285">
        <v>304</v>
      </c>
      <c r="S285" t="str">
        <f t="shared" si="46"/>
        <v>PASS</v>
      </c>
      <c r="T285" cm="1">
        <f t="array" ref="T285">DATEDIF2(B285,C285,"md")</f>
        <v>0</v>
      </c>
      <c r="U285">
        <v>0</v>
      </c>
      <c r="V285" t="str">
        <f t="shared" si="47"/>
        <v>PASS</v>
      </c>
      <c r="W285" t="b">
        <f t="shared" si="50"/>
        <v>0</v>
      </c>
    </row>
    <row r="286" spans="1:23">
      <c r="A286">
        <v>285</v>
      </c>
      <c r="B286" s="2">
        <v>43965</v>
      </c>
      <c r="C286" s="2">
        <v>45520</v>
      </c>
      <c r="D286" t="s">
        <v>14</v>
      </c>
      <c r="E286" cm="1">
        <f t="array" ref="E286">DATEDIF2(B286,C286,"y")</f>
        <v>4</v>
      </c>
      <c r="F286">
        <v>4</v>
      </c>
      <c r="G286" t="str">
        <f t="shared" si="42"/>
        <v>PASS</v>
      </c>
      <c r="H286" cm="1">
        <f t="array" ref="H286">DATEDIF2(B286,C286,"m")</f>
        <v>51</v>
      </c>
      <c r="I286">
        <v>51</v>
      </c>
      <c r="J286" t="str">
        <f t="shared" si="43"/>
        <v>PASS</v>
      </c>
      <c r="K286" cm="1">
        <f t="array" ref="K286">DATEDIF2(B286,C286,"d")</f>
        <v>1555</v>
      </c>
      <c r="L286">
        <v>1555</v>
      </c>
      <c r="M286" t="str">
        <f t="shared" si="44"/>
        <v>PASS</v>
      </c>
      <c r="N286" cm="1">
        <f t="array" ref="N286">DATEDIF2(B286,C286,"ym")</f>
        <v>3</v>
      </c>
      <c r="O286">
        <v>3</v>
      </c>
      <c r="P286" t="str">
        <f t="shared" si="45"/>
        <v>PASS</v>
      </c>
      <c r="Q286" cm="1">
        <f t="array" ref="Q286">DATEDIF2(B286,C286,"yd")</f>
        <v>94</v>
      </c>
      <c r="R286">
        <v>94</v>
      </c>
      <c r="S286" t="str">
        <f t="shared" si="46"/>
        <v>PASS</v>
      </c>
      <c r="T286" cm="1">
        <f t="array" ref="T286">DATEDIF2(B286,C286,"md")</f>
        <v>2</v>
      </c>
      <c r="U286">
        <v>2</v>
      </c>
      <c r="V286" t="str">
        <f t="shared" si="47"/>
        <v>PASS</v>
      </c>
      <c r="W286" t="b">
        <f t="shared" si="50"/>
        <v>0</v>
      </c>
    </row>
    <row r="287" spans="1:23">
      <c r="A287">
        <v>286</v>
      </c>
      <c r="B287" s="2">
        <v>42390</v>
      </c>
      <c r="C287" s="2">
        <v>45012</v>
      </c>
      <c r="D287" t="s">
        <v>14</v>
      </c>
      <c r="E287" cm="1">
        <f t="array" ref="E287">DATEDIF2(B287,C287,"y")</f>
        <v>7</v>
      </c>
      <c r="F287">
        <v>7</v>
      </c>
      <c r="G287" t="str">
        <f t="shared" si="42"/>
        <v>PASS</v>
      </c>
      <c r="H287" cm="1">
        <f t="array" ref="H287">DATEDIF2(B287,C287,"m")</f>
        <v>86</v>
      </c>
      <c r="I287">
        <v>86</v>
      </c>
      <c r="J287" t="str">
        <f t="shared" si="43"/>
        <v>PASS</v>
      </c>
      <c r="K287" cm="1">
        <f t="array" ref="K287">DATEDIF2(B287,C287,"d")</f>
        <v>2622</v>
      </c>
      <c r="L287">
        <v>2622</v>
      </c>
      <c r="M287" t="str">
        <f t="shared" si="44"/>
        <v>PASS</v>
      </c>
      <c r="N287" cm="1">
        <f t="array" ref="N287">DATEDIF2(B287,C287,"ym")</f>
        <v>2</v>
      </c>
      <c r="O287">
        <v>2</v>
      </c>
      <c r="P287" t="str">
        <f t="shared" si="45"/>
        <v>PASS</v>
      </c>
      <c r="Q287" cm="1">
        <f t="array" ref="Q287">DATEDIF2(B287,C287,"yd")</f>
        <v>65</v>
      </c>
      <c r="R287">
        <v>65</v>
      </c>
      <c r="S287" t="str">
        <f t="shared" si="46"/>
        <v>PASS</v>
      </c>
      <c r="T287" cm="1">
        <f t="array" ref="T287">DATEDIF2(B287,C287,"md")</f>
        <v>6</v>
      </c>
      <c r="U287">
        <v>6</v>
      </c>
      <c r="V287" t="str">
        <f t="shared" si="47"/>
        <v>PASS</v>
      </c>
      <c r="W287" t="b">
        <f t="shared" si="50"/>
        <v>0</v>
      </c>
    </row>
    <row r="288" spans="1:23">
      <c r="A288">
        <v>287</v>
      </c>
      <c r="B288" s="2">
        <v>45816</v>
      </c>
      <c r="C288" s="2">
        <v>48098</v>
      </c>
      <c r="D288" t="s">
        <v>14</v>
      </c>
      <c r="E288" cm="1">
        <f t="array" ref="E288">DATEDIF2(B288,C288,"y")</f>
        <v>6</v>
      </c>
      <c r="F288">
        <v>6</v>
      </c>
      <c r="G288" t="str">
        <f t="shared" si="42"/>
        <v>PASS</v>
      </c>
      <c r="H288" cm="1">
        <f t="array" ref="H288">DATEDIF2(B288,C288,"m")</f>
        <v>74</v>
      </c>
      <c r="I288">
        <v>74</v>
      </c>
      <c r="J288" t="str">
        <f t="shared" si="43"/>
        <v>PASS</v>
      </c>
      <c r="K288" cm="1">
        <f t="array" ref="K288">DATEDIF2(B288,C288,"d")</f>
        <v>2282</v>
      </c>
      <c r="L288">
        <v>2282</v>
      </c>
      <c r="M288" t="str">
        <f t="shared" si="44"/>
        <v>PASS</v>
      </c>
      <c r="N288" cm="1">
        <f t="array" ref="N288">DATEDIF2(B288,C288,"ym")</f>
        <v>2</v>
      </c>
      <c r="O288">
        <v>2</v>
      </c>
      <c r="P288" t="str">
        <f t="shared" si="45"/>
        <v>PASS</v>
      </c>
      <c r="Q288" cm="1">
        <f t="array" ref="Q288">DATEDIF2(B288,C288,"yd")</f>
        <v>91</v>
      </c>
      <c r="R288">
        <v>91</v>
      </c>
      <c r="S288" t="str">
        <f t="shared" si="46"/>
        <v>PASS</v>
      </c>
      <c r="T288" cm="1">
        <f t="array" ref="T288">DATEDIF2(B288,C288,"md")</f>
        <v>30</v>
      </c>
      <c r="U288">
        <v>30</v>
      </c>
      <c r="V288" t="str">
        <f t="shared" si="47"/>
        <v>PASS</v>
      </c>
      <c r="W288" t="b">
        <f t="shared" si="50"/>
        <v>0</v>
      </c>
    </row>
    <row r="289" spans="1:23">
      <c r="A289">
        <v>288</v>
      </c>
      <c r="B289" s="2">
        <v>41978</v>
      </c>
      <c r="C289" s="2">
        <v>44783</v>
      </c>
      <c r="D289" t="s">
        <v>14</v>
      </c>
      <c r="E289" cm="1">
        <f t="array" ref="E289">DATEDIF2(B289,C289,"y")</f>
        <v>7</v>
      </c>
      <c r="F289">
        <v>7</v>
      </c>
      <c r="G289" t="str">
        <f t="shared" si="42"/>
        <v>PASS</v>
      </c>
      <c r="H289" cm="1">
        <f t="array" ref="H289">DATEDIF2(B289,C289,"m")</f>
        <v>92</v>
      </c>
      <c r="I289">
        <v>92</v>
      </c>
      <c r="J289" t="str">
        <f t="shared" si="43"/>
        <v>PASS</v>
      </c>
      <c r="K289" cm="1">
        <f t="array" ref="K289">DATEDIF2(B289,C289,"d")</f>
        <v>2805</v>
      </c>
      <c r="L289">
        <v>2805</v>
      </c>
      <c r="M289" t="str">
        <f t="shared" si="44"/>
        <v>PASS</v>
      </c>
      <c r="N289" cm="1">
        <f t="array" ref="N289">DATEDIF2(B289,C289,"ym")</f>
        <v>8</v>
      </c>
      <c r="O289">
        <v>8</v>
      </c>
      <c r="P289" t="str">
        <f t="shared" si="45"/>
        <v>PASS</v>
      </c>
      <c r="Q289" cm="1">
        <f t="array" ref="Q289">DATEDIF2(B289,C289,"yd")</f>
        <v>248</v>
      </c>
      <c r="R289">
        <v>248</v>
      </c>
      <c r="S289" t="str">
        <f t="shared" si="46"/>
        <v>PASS</v>
      </c>
      <c r="T289" cm="1">
        <f t="array" ref="T289">DATEDIF2(B289,C289,"md")</f>
        <v>5</v>
      </c>
      <c r="U289">
        <v>5</v>
      </c>
      <c r="V289" t="str">
        <f t="shared" si="47"/>
        <v>PASS</v>
      </c>
      <c r="W289" t="b">
        <f t="shared" si="50"/>
        <v>0</v>
      </c>
    </row>
    <row r="292" spans="1:23">
      <c r="D292" s="3">
        <f>DATE(2024,2,29)</f>
        <v>45351</v>
      </c>
    </row>
    <row r="297" spans="1:23">
      <c r="B297" s="2">
        <v>45686</v>
      </c>
      <c r="C297" s="2">
        <v>45716</v>
      </c>
      <c r="D297" s="2">
        <f>EDATE(B297,1)</f>
        <v>45716</v>
      </c>
    </row>
    <row r="298" spans="1:23">
      <c r="B298" s="2">
        <v>45687</v>
      </c>
      <c r="C298" s="2">
        <v>45716</v>
      </c>
      <c r="D298" s="2">
        <f t="shared" ref="D298:D299" si="51">EDATE(B298,1)</f>
        <v>45716</v>
      </c>
    </row>
    <row r="299" spans="1:23">
      <c r="B299" s="2">
        <v>45688</v>
      </c>
      <c r="C299" s="2">
        <v>45716</v>
      </c>
      <c r="D299" s="2">
        <f t="shared" si="51"/>
        <v>45716</v>
      </c>
    </row>
    <row r="302" spans="1:23">
      <c r="B302">
        <f>DATEDIF("2025-01-31","2025-02-28","m")</f>
        <v>0</v>
      </c>
      <c r="H302" t="s">
        <v>18</v>
      </c>
      <c r="J302" cm="1">
        <f t="array" ref="J302">_xlfn.SWITCH(H302,"a",100,"b",200,"c",300)</f>
        <v>200</v>
      </c>
    </row>
    <row r="303" spans="1:23">
      <c r="B303" s="4">
        <f>DATEDIF("2025-09-30","2025-10-31","m")</f>
        <v>1</v>
      </c>
    </row>
    <row r="304" spans="1:23">
      <c r="B304" s="4">
        <f>DATEDIF("2025-07-31","2025-08-30","m")</f>
        <v>0</v>
      </c>
    </row>
  </sheetData>
  <conditionalFormatting sqref="G2:G289">
    <cfRule type="cellIs" dxfId="11" priority="1" operator="equal">
      <formula>"PASS"</formula>
    </cfRule>
    <cfRule type="cellIs" dxfId="10" priority="2" operator="equal">
      <formula>"FAIL"</formula>
    </cfRule>
  </conditionalFormatting>
  <conditionalFormatting sqref="J2:J289">
    <cfRule type="cellIs" dxfId="9" priority="3" operator="equal">
      <formula>"PASS"</formula>
    </cfRule>
    <cfRule type="cellIs" dxfId="8" priority="4" operator="equal">
      <formula>"FAIL"</formula>
    </cfRule>
  </conditionalFormatting>
  <conditionalFormatting sqref="M2:M289">
    <cfRule type="cellIs" dxfId="7" priority="5" operator="equal">
      <formula>"PASS"</formula>
    </cfRule>
    <cfRule type="cellIs" dxfId="6" priority="6" operator="equal">
      <formula>"FAIL"</formula>
    </cfRule>
  </conditionalFormatting>
  <conditionalFormatting sqref="P2:P289">
    <cfRule type="cellIs" dxfId="5" priority="7" operator="equal">
      <formula>"PASS"</formula>
    </cfRule>
    <cfRule type="cellIs" dxfId="4" priority="8" operator="equal">
      <formula>"FAIL"</formula>
    </cfRule>
  </conditionalFormatting>
  <conditionalFormatting sqref="S2:S289">
    <cfRule type="cellIs" dxfId="3" priority="9" operator="equal">
      <formula>"PASS"</formula>
    </cfRule>
    <cfRule type="cellIs" dxfId="2" priority="10" operator="equal">
      <formula>"FAIL"</formula>
    </cfRule>
  </conditionalFormatting>
  <conditionalFormatting sqref="V2:V289">
    <cfRule type="cellIs" dxfId="1" priority="11" operator="equal">
      <formula>"PASS"</formula>
    </cfRule>
    <cfRule type="cellIs" dxfId="0" priority="12" operator="equal">
      <formula>"FAIL"</formula>
    </cfRule>
  </conditionalFormatting>
  <hyperlinks>
    <hyperlink ref="Y6" r:id="rId1" xr:uid="{4B1FEEE4-CF0C-4863-90A3-91B78370D525}"/>
  </hyperlinks>
  <pageMargins left="0.75" right="0.75" top="1" bottom="1" header="0.5" footer="0.5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M27"/>
  <sheetViews>
    <sheetView showGridLines="0" workbookViewId="0">
      <selection activeCell="G7" sqref="G7"/>
    </sheetView>
  </sheetViews>
  <sheetFormatPr defaultRowHeight="15"/>
  <cols>
    <col min="2" max="2" width="12" customWidth="1"/>
    <col min="4" max="5" width="10" customWidth="1"/>
  </cols>
  <sheetData>
    <row r="2" spans="2:13">
      <c r="B2" s="6" t="s">
        <v>34</v>
      </c>
    </row>
    <row r="4" spans="2:13">
      <c r="D4" t="s">
        <v>31</v>
      </c>
      <c r="G4" t="s">
        <v>32</v>
      </c>
    </row>
    <row r="6" spans="2:13">
      <c r="B6" s="16" t="s">
        <v>15</v>
      </c>
      <c r="D6" s="17" t="s">
        <v>16</v>
      </c>
      <c r="E6" s="17" t="s">
        <v>17</v>
      </c>
      <c r="G6" s="17" t="s">
        <v>16</v>
      </c>
      <c r="H6" s="17" t="s">
        <v>17</v>
      </c>
    </row>
    <row r="7" spans="2:13">
      <c r="B7" s="10" t="s">
        <v>20</v>
      </c>
      <c r="D7" s="10">
        <f>COUNTIF(DATEDIF_testing!G:G,"PASS")</f>
        <v>287</v>
      </c>
      <c r="E7" s="10">
        <f>COUNTIF(DATEDIF_testing!G:G,"FAIL")</f>
        <v>1</v>
      </c>
      <c r="G7" s="10">
        <f>COUNTIF(DATEDIF2_testing!G:G,"PASS")</f>
        <v>288</v>
      </c>
      <c r="H7" s="10">
        <f>COUNTIF(DATEDIF2_testing!G:G,"FAIL")</f>
        <v>0</v>
      </c>
    </row>
    <row r="8" spans="2:13">
      <c r="B8" s="10" t="s">
        <v>21</v>
      </c>
      <c r="D8" s="10">
        <f>COUNTIF(DATEDIF_testing!J:J,"PASS")</f>
        <v>272</v>
      </c>
      <c r="E8" s="10">
        <f>COUNTIF(DATEDIF_testing!J:J,"FAIL")</f>
        <v>16</v>
      </c>
      <c r="G8" s="10">
        <f>COUNTIF(DATEDIF2_testing!J:J,"PASS")</f>
        <v>288</v>
      </c>
      <c r="H8" s="10">
        <f>COUNTIF(DATEDIF2_testing!J:J,"FAIL")</f>
        <v>0</v>
      </c>
      <c r="M8" s="11" t="s">
        <v>19</v>
      </c>
    </row>
    <row r="9" spans="2:13">
      <c r="B9" s="10" t="s">
        <v>22</v>
      </c>
      <c r="D9" s="10">
        <f>COUNTIF(DATEDIF_testing!M:M,"PASS")</f>
        <v>288</v>
      </c>
      <c r="E9" s="10">
        <f>COUNTIF(DATEDIF_testing!M:M,"FAIL")</f>
        <v>0</v>
      </c>
      <c r="G9" s="10">
        <f>COUNTIF(DATEDIF2_testing!M:M,"PASS")</f>
        <v>288</v>
      </c>
      <c r="H9" s="10">
        <f>COUNTIF(DATEDIF2_testing!M:M,"FAIL")</f>
        <v>0</v>
      </c>
    </row>
    <row r="10" spans="2:13">
      <c r="B10" s="10" t="s">
        <v>23</v>
      </c>
      <c r="D10" s="10">
        <f>COUNTIF(DATEDIF_testing!P:P,"PASS")</f>
        <v>272</v>
      </c>
      <c r="E10" s="10">
        <f>COUNTIF(DATEDIF_testing!P:P,"FAIL")</f>
        <v>16</v>
      </c>
      <c r="G10" s="10">
        <f>COUNTIF(DATEDIF2_testing!P:P,"PASS")</f>
        <v>288</v>
      </c>
      <c r="H10" s="10">
        <f>COUNTIF(DATEDIF2_testing!P:P,"FAIL")</f>
        <v>0</v>
      </c>
    </row>
    <row r="11" spans="2:13">
      <c r="B11" s="10" t="s">
        <v>24</v>
      </c>
      <c r="D11" s="10">
        <f>COUNTIF(DATEDIF_testing!S:S,"PASS")</f>
        <v>273</v>
      </c>
      <c r="E11" s="10">
        <f>COUNTIF(DATEDIF_testing!S:S,"FAIL")</f>
        <v>15</v>
      </c>
      <c r="G11" s="10">
        <f>COUNTIF(DATEDIF2_testing!S:S,"PASS")</f>
        <v>288</v>
      </c>
      <c r="H11" s="10">
        <f>COUNTIF(DATEDIF2_testing!S:S,"FAIL")</f>
        <v>0</v>
      </c>
    </row>
    <row r="12" spans="2:13">
      <c r="B12" s="10" t="s">
        <v>25</v>
      </c>
      <c r="D12" s="10">
        <f>COUNTIF(DATEDIF_testing!V:V,"PASS")</f>
        <v>247</v>
      </c>
      <c r="E12" s="10">
        <f>COUNTIF(DATEDIF_testing!V:V,"FAIL")</f>
        <v>41</v>
      </c>
      <c r="G12" s="10">
        <f>COUNTIF(DATEDIF2_testing!V:V,"PASS")</f>
        <v>288</v>
      </c>
      <c r="H12" s="10">
        <f>COUNTIF(DATEDIF2_testing!V:V,"FAIL")</f>
        <v>0</v>
      </c>
    </row>
    <row r="14" spans="2:13">
      <c r="B14" s="18" t="s">
        <v>33</v>
      </c>
      <c r="C14" s="18"/>
      <c r="D14" s="18">
        <f>SUM(D7:D12)</f>
        <v>1639</v>
      </c>
      <c r="E14" s="18">
        <f>SUM(E7:E12)</f>
        <v>89</v>
      </c>
      <c r="F14" s="18"/>
      <c r="G14" s="18">
        <f>SUM(G7:G12)</f>
        <v>1728</v>
      </c>
      <c r="H14" s="18">
        <f>SUM(H7:H12)</f>
        <v>0</v>
      </c>
    </row>
    <row r="27" spans="2:2">
      <c r="B27" s="3"/>
    </row>
  </sheetData>
  <hyperlinks>
    <hyperlink ref="M8" r:id="rId1" xr:uid="{6E117141-0880-431F-B470-79E362A2DBFA}"/>
  </hyperlinks>
  <pageMargins left="0.75" right="0.75" top="1" bottom="1" header="0.5" footer="0.5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Sheet2</vt:lpstr>
      <vt:lpstr>Sheet3</vt:lpstr>
      <vt:lpstr>DATEDIF_testing</vt:lpstr>
      <vt:lpstr>DATEDIF2_testing</vt:lpstr>
      <vt:lpstr>Results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Dave Bruns</cp:lastModifiedBy>
  <dcterms:created xsi:type="dcterms:W3CDTF">2026-02-26T19:50:47Z</dcterms:created>
  <dcterms:modified xsi:type="dcterms:W3CDTF">2026-03-05T21:37:19Z</dcterms:modified>
</cp:coreProperties>
</file>