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articles\floating point errors in excel\"/>
    </mc:Choice>
  </mc:AlternateContent>
  <xr:revisionPtr revIDLastSave="0" documentId="13_ncr:1_{321D59CF-23D5-4C4D-B442-E6FE1416C0A4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3" r:id="rId1"/>
    <sheet name="Sheet2" sheetId="1" r:id="rId2"/>
    <sheet name="Sheet3" sheetId="4" r:id="rId3"/>
    <sheet name="Sheet4" sheetId="2" r:id="rId4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2" l="1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6" i="2"/>
  <c r="I5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6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I5" i="4" a="1"/>
  <c r="I5" i="4"/>
  <c r="J6" i="1"/>
  <c r="J7" i="1"/>
  <c r="J8" i="1"/>
  <c r="J9" i="1"/>
  <c r="J10" i="1"/>
  <c r="J11" i="1"/>
  <c r="J12" i="1"/>
  <c r="J13" i="1"/>
  <c r="J14" i="1"/>
  <c r="J15" i="1"/>
  <c r="J16" i="1"/>
  <c r="J5" i="1"/>
  <c r="D6" i="1"/>
  <c r="G6" i="1"/>
  <c r="D7" i="1"/>
  <c r="G7" i="1"/>
  <c r="D8" i="1"/>
  <c r="G8" i="1"/>
  <c r="D9" i="1"/>
  <c r="G9" i="1"/>
  <c r="D10" i="1"/>
  <c r="G10" i="1"/>
  <c r="D11" i="1"/>
  <c r="G11" i="1"/>
  <c r="D12" i="1"/>
  <c r="G12" i="1"/>
  <c r="D13" i="1"/>
  <c r="G13" i="1"/>
  <c r="D14" i="1"/>
  <c r="G14" i="1"/>
  <c r="D15" i="1"/>
  <c r="G15" i="1"/>
  <c r="D16" i="1"/>
  <c r="G16" i="1"/>
  <c r="D5" i="1"/>
  <c r="G5" i="1"/>
  <c r="D6" i="3"/>
  <c r="J6" i="3"/>
  <c r="D7" i="3"/>
  <c r="J7" i="3"/>
  <c r="D8" i="3"/>
  <c r="J8" i="3"/>
  <c r="D9" i="3"/>
  <c r="J9" i="3"/>
  <c r="D10" i="3"/>
  <c r="J10" i="3"/>
  <c r="D11" i="3"/>
  <c r="J11" i="3"/>
  <c r="D12" i="3"/>
  <c r="J12" i="3"/>
  <c r="D13" i="3"/>
  <c r="J13" i="3"/>
  <c r="D14" i="3"/>
  <c r="J14" i="3"/>
  <c r="D5" i="3"/>
  <c r="J5" i="3"/>
  <c r="C5" i="4" a="1"/>
  <c r="C5" i="4"/>
  <c r="B5" i="4" a="1"/>
  <c r="B5" i="4"/>
  <c r="G5" i="3"/>
  <c r="G6" i="3"/>
  <c r="G7" i="3"/>
  <c r="G8" i="3"/>
  <c r="G9" i="3"/>
  <c r="G10" i="3"/>
  <c r="G11" i="3"/>
  <c r="G12" i="3"/>
  <c r="G13" i="3"/>
  <c r="G14" i="3"/>
  <c r="C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<sst xmlns="http://schemas.openxmlformats.org/spreadsheetml/2006/main" count="61" uniqueCount="29">
  <si>
    <t>Item</t>
  </si>
  <si>
    <t>Price</t>
  </si>
  <si>
    <t>Discount</t>
  </si>
  <si>
    <t>Step</t>
  </si>
  <si>
    <t>Value 1</t>
  </si>
  <si>
    <t>Value 2</t>
  </si>
  <si>
    <t>Result</t>
  </si>
  <si>
    <t>Expected</t>
  </si>
  <si>
    <t>Check</t>
  </si>
  <si>
    <t>Bananas</t>
  </si>
  <si>
    <t>Pasta Sauce</t>
  </si>
  <si>
    <t>Greek Yogurt</t>
  </si>
  <si>
    <t>Frozen Pizza</t>
  </si>
  <si>
    <t>Cereal</t>
  </si>
  <si>
    <t>Avocados</t>
  </si>
  <si>
    <t>Olive Oil</t>
  </si>
  <si>
    <t>Paper Towels</t>
  </si>
  <si>
    <t>Chicken</t>
  </si>
  <si>
    <t>Coffee</t>
  </si>
  <si>
    <t>Output</t>
  </si>
  <si>
    <t>Start</t>
  </si>
  <si>
    <t>Example 2 - Floating point errors with subtraction</t>
  </si>
  <si>
    <t>Example 3 - Floating point errors with incremental addition</t>
  </si>
  <si>
    <t>Read full article here</t>
  </si>
  <si>
    <t>Example 1 - Typical rounding problem</t>
  </si>
  <si>
    <t>Example 3 - Floating point errors with incremental addition (legacy)</t>
  </si>
  <si>
    <t>Steps</t>
  </si>
  <si>
    <t>Rounded</t>
  </si>
  <si>
    <t>Fix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</si>
</sst>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0" fillId="0" borderId="1" xfId="0" applyBorder="1"/>
    <xf numFmtId="2" fontId="0" fillId="0" borderId="1" xfId="0" applyNumberFormat="1" applyBorder="1"/>
    <xf numFmtId="0" fontId="0" fillId="2" borderId="1" xfId="0" applyFill="1" applyBorder="1"/>
    <xf numFmtId="0" fontId="0" fillId="3" borderId="1" xfId="0" applyFill="1" applyBorder="1"/>
    <xf numFmtId="14" fontId="0" fillId="0" borderId="0" xfId="0" applyNumberFormat="1"/>
    <xf numFmtId="0" fontId="2" fillId="0" borderId="0" xfId="1"/>
    <xf numFmtId="0" fontId="0" fillId="0" borderId="1" xfId="0" applyNumberFormat="1" applyBorder="1"/>
  </cellXfs>
  <cellStyles count="2">
    <cellStyle name="Hyperlink" xfId="1" builtinId="8"/>
    <cellStyle name="Normal" xfId="0" builtinId="0"/>
  </cellStyles>
  <dxfs count="5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4"/>
      <tableStyleElement type="headerRow" dxfId="3"/>
      <tableStyleElement type="first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AEC308-5A96-A16F-4539-2A3C822DA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389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94D173-4A9E-7F49-E263-03C8BDE81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6" name="Picture 5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68794A-9FBF-580F-47E7-22ADD9755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37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114300</xdr:colOff>
      <xdr:row>15</xdr:row>
      <xdr:rowOff>171449</xdr:rowOff>
    </xdr:from>
    <xdr:ext cx="3480312" cy="495301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55C6361-A286-7356-3107-99A5B59A9512}"/>
            </a:ext>
          </a:extLst>
        </xdr:cNvPr>
        <xdr:cNvSpPr txBox="1"/>
      </xdr:nvSpPr>
      <xdr:spPr>
        <a:xfrm>
          <a:off x="6858000" y="3028949"/>
          <a:ext cx="3480312" cy="49530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/>
            <a:t>This worksheet is set up to work in older versions of Excel which don't have the SEQUENCE function.</a:t>
          </a:r>
        </a:p>
      </xdr:txBody>
    </xdr:sp>
    <xdr:clientData/>
  </xdr:oneCellAnchor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7" name="Picture 6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EF4F0D-362E-5728-AAE7-AFA18D4F6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437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articles/floating-point-errors-in-exce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articles/floating-point-errors-in-exce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articles/floating-point-errors-in-excel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articles/floating-point-errors-in-exc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B0750-3005-474A-A76C-149B7AD907B1}">
  <sheetPr codeName="Sheet3"/>
  <dimension ref="B2:L14"/>
  <sheetViews>
    <sheetView showGridLines="0" tabSelected="1" workbookViewId="0">
      <selection activeCell="B5" sqref="B5"/>
    </sheetView>
  </sheetViews>
  <sheetFormatPr defaultRowHeight="15" x14ac:dyDescent="0.25"/>
  <cols>
    <col min="2" max="2" width="14.140625" bestFit="1" customWidth="1"/>
    <col min="12" max="12" width="9.140625" customWidth="1"/>
  </cols>
  <sheetData>
    <row r="2" spans="2:12" x14ac:dyDescent="0.25">
      <c r="B2" s="1" t="s">
        <v>24</v>
      </c>
      <c r="J2" t="s">
        <v>28</v>
      </c>
    </row>
    <row r="4" spans="2:12" x14ac:dyDescent="0.25">
      <c r="B4" s="5" t="s">
        <v>0</v>
      </c>
      <c r="C4" s="5" t="s">
        <v>1</v>
      </c>
      <c r="D4" s="5" t="s">
        <v>2</v>
      </c>
      <c r="F4" s="4" t="s">
        <v>7</v>
      </c>
      <c r="G4" s="4" t="s">
        <v>8</v>
      </c>
      <c r="J4" s="4" t="s">
        <v>8</v>
      </c>
    </row>
    <row r="5" spans="2:12" x14ac:dyDescent="0.25">
      <c r="B5" s="2" t="s">
        <v>9</v>
      </c>
      <c r="C5" s="3">
        <v>0.59</v>
      </c>
      <c r="D5" s="3">
        <f>C5*10%</f>
        <v>5.8999999999999997E-2</v>
      </c>
      <c r="F5" s="3">
        <v>0.06</v>
      </c>
      <c r="G5" s="2" t="b">
        <f>D5=F5</f>
        <v>0</v>
      </c>
      <c r="J5" s="2" t="b">
        <f>ROUND(D5,2)=F5</f>
        <v>1</v>
      </c>
    </row>
    <row r="6" spans="2:12" x14ac:dyDescent="0.25">
      <c r="B6" s="2" t="s">
        <v>10</v>
      </c>
      <c r="C6" s="3">
        <v>3.49</v>
      </c>
      <c r="D6" s="3">
        <f t="shared" ref="D6:D14" si="0">C6*10%</f>
        <v>0.34900000000000003</v>
      </c>
      <c r="F6" s="3">
        <v>0.35</v>
      </c>
      <c r="G6" s="2" t="b">
        <f t="shared" ref="G6:G14" si="1">D6=F6</f>
        <v>0</v>
      </c>
      <c r="J6" s="2" t="b">
        <f t="shared" ref="J6:J14" si="2">ROUND(D6,2)=F6</f>
        <v>1</v>
      </c>
      <c r="L6" s="7" t="s">
        <v>23</v>
      </c>
    </row>
    <row r="7" spans="2:12" x14ac:dyDescent="0.25">
      <c r="B7" s="2" t="s">
        <v>11</v>
      </c>
      <c r="C7" s="3">
        <v>4.99</v>
      </c>
      <c r="D7" s="3">
        <f t="shared" si="0"/>
        <v>0.49900000000000005</v>
      </c>
      <c r="F7" s="3">
        <v>0.5</v>
      </c>
      <c r="G7" s="2" t="b">
        <f t="shared" si="1"/>
        <v>0</v>
      </c>
      <c r="J7" s="2" t="b">
        <f t="shared" si="2"/>
        <v>1</v>
      </c>
    </row>
    <row r="8" spans="2:12" x14ac:dyDescent="0.25">
      <c r="B8" s="2" t="s">
        <v>18</v>
      </c>
      <c r="C8" s="3">
        <v>8.7200000000000006</v>
      </c>
      <c r="D8" s="3">
        <f t="shared" si="0"/>
        <v>0.87200000000000011</v>
      </c>
      <c r="F8" s="3">
        <v>0.87</v>
      </c>
      <c r="G8" s="2" t="b">
        <f t="shared" si="1"/>
        <v>0</v>
      </c>
      <c r="J8" s="2" t="b">
        <f t="shared" si="2"/>
        <v>1</v>
      </c>
    </row>
    <row r="9" spans="2:12" x14ac:dyDescent="0.25">
      <c r="B9" s="2" t="s">
        <v>12</v>
      </c>
      <c r="C9" s="3">
        <v>5.29</v>
      </c>
      <c r="D9" s="3">
        <f t="shared" si="0"/>
        <v>0.52900000000000003</v>
      </c>
      <c r="F9" s="3">
        <v>0.53</v>
      </c>
      <c r="G9" s="2" t="b">
        <f t="shared" si="1"/>
        <v>0</v>
      </c>
      <c r="J9" s="2" t="b">
        <f t="shared" si="2"/>
        <v>1</v>
      </c>
    </row>
    <row r="10" spans="2:12" x14ac:dyDescent="0.25">
      <c r="B10" s="2" t="s">
        <v>17</v>
      </c>
      <c r="C10" s="3">
        <v>4.8899999999999997</v>
      </c>
      <c r="D10" s="3">
        <f t="shared" si="0"/>
        <v>0.48899999999999999</v>
      </c>
      <c r="F10" s="3">
        <v>0.49</v>
      </c>
      <c r="G10" s="2" t="b">
        <f t="shared" si="1"/>
        <v>0</v>
      </c>
      <c r="J10" s="2" t="b">
        <f t="shared" si="2"/>
        <v>1</v>
      </c>
      <c r="L10" t="s">
        <v>24</v>
      </c>
    </row>
    <row r="11" spans="2:12" x14ac:dyDescent="0.25">
      <c r="B11" s="2" t="s">
        <v>13</v>
      </c>
      <c r="C11" s="3">
        <v>3.99</v>
      </c>
      <c r="D11" s="3">
        <f t="shared" si="0"/>
        <v>0.39900000000000002</v>
      </c>
      <c r="F11" s="3">
        <v>0.4</v>
      </c>
      <c r="G11" s="2" t="b">
        <f t="shared" si="1"/>
        <v>0</v>
      </c>
      <c r="J11" s="2" t="b">
        <f t="shared" si="2"/>
        <v>1</v>
      </c>
      <c r="L11" s="7" t="s">
        <v>21</v>
      </c>
    </row>
    <row r="12" spans="2:12" x14ac:dyDescent="0.25">
      <c r="B12" s="2" t="s">
        <v>14</v>
      </c>
      <c r="C12" s="3">
        <v>3.75</v>
      </c>
      <c r="D12" s="3">
        <f t="shared" si="0"/>
        <v>0.375</v>
      </c>
      <c r="F12" s="3">
        <v>0.38</v>
      </c>
      <c r="G12" s="2" t="b">
        <f t="shared" si="1"/>
        <v>0</v>
      </c>
      <c r="J12" s="2" t="b">
        <f t="shared" si="2"/>
        <v>1</v>
      </c>
      <c r="L12" s="7" t="s">
        <v>22</v>
      </c>
    </row>
    <row r="13" spans="2:12" x14ac:dyDescent="0.25">
      <c r="B13" s="2" t="s">
        <v>15</v>
      </c>
      <c r="C13" s="3">
        <v>12.99</v>
      </c>
      <c r="D13" s="3">
        <f t="shared" si="0"/>
        <v>1.2990000000000002</v>
      </c>
      <c r="F13" s="3">
        <v>1.3</v>
      </c>
      <c r="G13" s="2" t="b">
        <f t="shared" si="1"/>
        <v>0</v>
      </c>
      <c r="J13" s="2" t="b">
        <f t="shared" si="2"/>
        <v>1</v>
      </c>
      <c r="L13" s="7" t="s">
        <v>25</v>
      </c>
    </row>
    <row r="14" spans="2:12" x14ac:dyDescent="0.25">
      <c r="B14" s="2" t="s">
        <v>16</v>
      </c>
      <c r="C14" s="3">
        <v>3.49</v>
      </c>
      <c r="D14" s="3">
        <f t="shared" si="0"/>
        <v>0.34900000000000003</v>
      </c>
      <c r="F14" s="3">
        <v>0.35</v>
      </c>
      <c r="G14" s="2" t="b">
        <f t="shared" si="1"/>
        <v>0</v>
      </c>
      <c r="J14" s="2" t="b">
        <f t="shared" si="2"/>
        <v>1</v>
      </c>
    </row>
  </sheetData>
  <hyperlinks>
    <hyperlink ref="L6" r:id="rId1" xr:uid="{753E75F9-6FD9-4A38-A346-CCE25AA849CA}"/>
    <hyperlink ref="L11" location="'Sheet2'!$B$5" display="Example 2 - Floating point errors with subtraction" xr:uid="{661E3F2B-15C3-4770-9CA5-E5479B017D31}"/>
    <hyperlink ref="L12" location="'Sheet3'!$B$5" display="Example 3 - Floating point errors with incremental addition" xr:uid="{25C27760-1756-4E9A-B622-E126113C0CC7}"/>
    <hyperlink ref="L13" location="'Sheet4'!$B$5" display="Example 3 - Floating point errors with incremental addition (legacy)" xr:uid="{7FF6FBAE-336A-4704-8255-3A688C13A2E0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L16"/>
  <sheetViews>
    <sheetView showGridLines="0" workbookViewId="0">
      <selection activeCell="B5" sqref="B5"/>
    </sheetView>
  </sheetViews>
  <sheetFormatPr defaultRowHeight="15" x14ac:dyDescent="0.25"/>
  <sheetData>
    <row r="2" spans="2:12" x14ac:dyDescent="0.25">
      <c r="B2" s="1" t="s">
        <v>21</v>
      </c>
      <c r="J2" t="s">
        <v>28</v>
      </c>
    </row>
    <row r="4" spans="2:12" x14ac:dyDescent="0.25">
      <c r="B4" s="5" t="s">
        <v>4</v>
      </c>
      <c r="C4" s="5" t="s">
        <v>5</v>
      </c>
      <c r="D4" s="5" t="s">
        <v>6</v>
      </c>
      <c r="F4" s="4" t="s">
        <v>7</v>
      </c>
      <c r="G4" s="4" t="s">
        <v>8</v>
      </c>
      <c r="J4" s="4" t="s">
        <v>8</v>
      </c>
    </row>
    <row r="5" spans="2:12" x14ac:dyDescent="0.25">
      <c r="B5" s="3">
        <v>15.37</v>
      </c>
      <c r="C5" s="3">
        <v>15.35</v>
      </c>
      <c r="D5" s="3">
        <f>B5-C5</f>
        <v>1.9999999999999574E-2</v>
      </c>
      <c r="F5" s="3">
        <v>0.02</v>
      </c>
      <c r="G5" s="2" t="b">
        <f>D5=F5</f>
        <v>0</v>
      </c>
      <c r="J5" s="2" t="b">
        <f>ABS(D5-F5)&lt;0.0000000001</f>
        <v>1</v>
      </c>
    </row>
    <row r="6" spans="2:12" x14ac:dyDescent="0.25">
      <c r="B6" s="3">
        <v>1.33</v>
      </c>
      <c r="C6" s="3">
        <v>1.31</v>
      </c>
      <c r="D6" s="3">
        <f t="shared" ref="D6:D16" si="0">B6-C6</f>
        <v>2.0000000000000018E-2</v>
      </c>
      <c r="F6" s="3">
        <v>0.02</v>
      </c>
      <c r="G6" s="2" t="b">
        <f t="shared" ref="G6:G16" si="1">D6=F6</f>
        <v>1</v>
      </c>
      <c r="J6" s="2" t="b">
        <f t="shared" ref="J6:J16" si="2">ABS(D6-F6)&lt;0.0000000001</f>
        <v>1</v>
      </c>
      <c r="L6" s="7" t="s">
        <v>23</v>
      </c>
    </row>
    <row r="7" spans="2:12" x14ac:dyDescent="0.25">
      <c r="B7" s="3">
        <v>7.29</v>
      </c>
      <c r="C7" s="3">
        <v>7.27</v>
      </c>
      <c r="D7" s="3">
        <f t="shared" si="0"/>
        <v>2.0000000000000462E-2</v>
      </c>
      <c r="F7" s="3">
        <v>0.02</v>
      </c>
      <c r="G7" s="2" t="b">
        <f t="shared" si="1"/>
        <v>0</v>
      </c>
      <c r="J7" s="2" t="b">
        <f t="shared" si="2"/>
        <v>1</v>
      </c>
    </row>
    <row r="8" spans="2:12" x14ac:dyDescent="0.25">
      <c r="B8" s="3">
        <v>5.13</v>
      </c>
      <c r="C8" s="3">
        <v>5.1100000000000003</v>
      </c>
      <c r="D8" s="3">
        <f t="shared" si="0"/>
        <v>1.9999999999999574E-2</v>
      </c>
      <c r="F8" s="3">
        <v>0.02</v>
      </c>
      <c r="G8" s="2" t="b">
        <f t="shared" si="1"/>
        <v>0</v>
      </c>
      <c r="J8" s="2" t="b">
        <f t="shared" si="2"/>
        <v>1</v>
      </c>
    </row>
    <row r="9" spans="2:12" x14ac:dyDescent="0.25">
      <c r="B9" s="3">
        <v>6.67</v>
      </c>
      <c r="C9" s="3">
        <v>6.65</v>
      </c>
      <c r="D9" s="3">
        <f t="shared" si="0"/>
        <v>1.9999999999999574E-2</v>
      </c>
      <c r="F9" s="3">
        <v>0.02</v>
      </c>
      <c r="G9" s="2" t="b">
        <f t="shared" si="1"/>
        <v>0</v>
      </c>
      <c r="J9" s="2" t="b">
        <f t="shared" si="2"/>
        <v>1</v>
      </c>
    </row>
    <row r="10" spans="2:12" x14ac:dyDescent="0.25">
      <c r="B10" s="3">
        <v>4.1500000000000004</v>
      </c>
      <c r="C10" s="3">
        <v>4.05</v>
      </c>
      <c r="D10" s="3">
        <f t="shared" si="0"/>
        <v>0.10000000000000053</v>
      </c>
      <c r="F10" s="3">
        <v>0.1</v>
      </c>
      <c r="G10" s="2" t="b">
        <f t="shared" si="1"/>
        <v>0</v>
      </c>
      <c r="J10" s="2" t="b">
        <f t="shared" si="2"/>
        <v>1</v>
      </c>
      <c r="L10" s="7" t="s">
        <v>24</v>
      </c>
    </row>
    <row r="11" spans="2:12" x14ac:dyDescent="0.25">
      <c r="B11" s="3">
        <v>9.8699999999999992</v>
      </c>
      <c r="C11" s="3">
        <v>9.77</v>
      </c>
      <c r="D11" s="3">
        <f t="shared" si="0"/>
        <v>9.9999999999999645E-2</v>
      </c>
      <c r="F11" s="3">
        <v>0.1</v>
      </c>
      <c r="G11" s="2" t="b">
        <f t="shared" si="1"/>
        <v>0</v>
      </c>
      <c r="J11" s="2" t="b">
        <f t="shared" si="2"/>
        <v>1</v>
      </c>
      <c r="L11" t="s">
        <v>21</v>
      </c>
    </row>
    <row r="12" spans="2:12" x14ac:dyDescent="0.25">
      <c r="B12" s="3">
        <v>2.37</v>
      </c>
      <c r="C12" s="3">
        <v>2.27</v>
      </c>
      <c r="D12" s="3">
        <f t="shared" si="0"/>
        <v>0.10000000000000009</v>
      </c>
      <c r="F12" s="3">
        <v>0.1</v>
      </c>
      <c r="G12" s="2" t="b">
        <f t="shared" si="1"/>
        <v>1</v>
      </c>
      <c r="J12" s="2" t="b">
        <f t="shared" si="2"/>
        <v>1</v>
      </c>
      <c r="L12" s="7" t="s">
        <v>22</v>
      </c>
    </row>
    <row r="13" spans="2:12" x14ac:dyDescent="0.25">
      <c r="B13" s="3">
        <v>4.42</v>
      </c>
      <c r="C13" s="3">
        <v>4.32</v>
      </c>
      <c r="D13" s="3">
        <f t="shared" si="0"/>
        <v>9.9999999999999645E-2</v>
      </c>
      <c r="F13" s="3">
        <v>0.1</v>
      </c>
      <c r="G13" s="2" t="b">
        <f t="shared" si="1"/>
        <v>0</v>
      </c>
      <c r="J13" s="2" t="b">
        <f t="shared" si="2"/>
        <v>1</v>
      </c>
      <c r="L13" s="7" t="s">
        <v>25</v>
      </c>
    </row>
    <row r="14" spans="2:12" x14ac:dyDescent="0.25">
      <c r="B14" s="3">
        <v>8.23</v>
      </c>
      <c r="C14" s="3">
        <v>8.1300000000000008</v>
      </c>
      <c r="D14" s="3">
        <f t="shared" si="0"/>
        <v>9.9999999999999645E-2</v>
      </c>
      <c r="F14" s="3">
        <v>0.1</v>
      </c>
      <c r="G14" s="2" t="b">
        <f t="shared" si="1"/>
        <v>0</v>
      </c>
      <c r="J14" s="2" t="b">
        <f t="shared" si="2"/>
        <v>1</v>
      </c>
    </row>
    <row r="15" spans="2:12" x14ac:dyDescent="0.25">
      <c r="B15" s="3">
        <v>3.58</v>
      </c>
      <c r="C15" s="3">
        <v>3.48</v>
      </c>
      <c r="D15" s="3">
        <f t="shared" si="0"/>
        <v>0.10000000000000009</v>
      </c>
      <c r="F15" s="3">
        <v>0.1</v>
      </c>
      <c r="G15" s="2" t="b">
        <f t="shared" si="1"/>
        <v>1</v>
      </c>
      <c r="J15" s="2" t="b">
        <f t="shared" si="2"/>
        <v>1</v>
      </c>
    </row>
    <row r="16" spans="2:12" x14ac:dyDescent="0.25">
      <c r="B16" s="3">
        <v>24.99</v>
      </c>
      <c r="C16" s="3">
        <v>24.95</v>
      </c>
      <c r="D16" s="3">
        <f t="shared" si="0"/>
        <v>3.9999999999999147E-2</v>
      </c>
      <c r="F16" s="3">
        <v>0.04</v>
      </c>
      <c r="G16" s="2" t="b">
        <f t="shared" si="1"/>
        <v>0</v>
      </c>
      <c r="J16" s="2" t="b">
        <f t="shared" si="2"/>
        <v>1</v>
      </c>
    </row>
  </sheetData>
  <hyperlinks>
    <hyperlink ref="L6" r:id="rId1" xr:uid="{BA0123BC-3756-4099-9E9A-AD2EA5806301}"/>
    <hyperlink ref="L10" location="'Sheet1'!$B$5" display="Example 1 - Typical rounding problem" xr:uid="{D712DD9E-087A-4E4E-9BCD-3DEC4DAD72F4}"/>
    <hyperlink ref="L12" location="'Sheet3'!$B$5" display="Example 3 - Floating point errors with incremental addition" xr:uid="{83DB12EB-5E12-4D9E-89F9-44721D4108FA}"/>
    <hyperlink ref="L13" location="'Sheet4'!$B$5" display="Example 3 - Floating point errors with incremental addition (legacy)" xr:uid="{0BCED88C-6AD9-4F01-BFE6-8B130D3A12A4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695D9-8E1B-41A8-A94D-D76F5F4BE5EC}">
  <sheetPr codeName="Sheet4"/>
  <dimension ref="B2:L24"/>
  <sheetViews>
    <sheetView showGridLines="0" workbookViewId="0">
      <selection activeCell="B5" sqref="B5"/>
    </sheetView>
  </sheetViews>
  <sheetFormatPr defaultRowHeight="15" x14ac:dyDescent="0.25"/>
  <cols>
    <col min="7" max="7" width="9.7109375" bestFit="1" customWidth="1"/>
  </cols>
  <sheetData>
    <row r="2" spans="2:12" x14ac:dyDescent="0.25">
      <c r="B2" s="1" t="s">
        <v>22</v>
      </c>
      <c r="I2" t="s">
        <v>28</v>
      </c>
    </row>
    <row r="4" spans="2:12" x14ac:dyDescent="0.25">
      <c r="B4" s="5" t="s">
        <v>19</v>
      </c>
      <c r="C4" s="5" t="s">
        <v>27</v>
      </c>
      <c r="E4" s="4" t="s">
        <v>20</v>
      </c>
      <c r="F4" s="2">
        <v>-1.9</v>
      </c>
      <c r="I4" s="5" t="s">
        <v>19</v>
      </c>
    </row>
    <row r="5" spans="2:12" x14ac:dyDescent="0.25">
      <c r="B5" s="8" cm="1">
        <f t="array" ref="B5:B24">_xlfn.SEQUENCE(F6,,F4,F5)</f>
        <v>-1.9</v>
      </c>
      <c r="C5" s="8" cm="1">
        <f t="array" ref="C5:C24">ROUND(_xlfn.SEQUENCE(F6,,F4,F5),1)</f>
        <v>-1.9</v>
      </c>
      <c r="E5" s="4" t="s">
        <v>3</v>
      </c>
      <c r="F5" s="2">
        <v>0.1</v>
      </c>
      <c r="I5" s="8" cm="1">
        <f t="array" ref="I5:I24">ROUND(_xlfn.SEQUENCE(F6,,F4,F5),1)</f>
        <v>-1.9</v>
      </c>
    </row>
    <row r="6" spans="2:12" x14ac:dyDescent="0.25">
      <c r="B6" s="8">
        <v>-1.7999999999999998</v>
      </c>
      <c r="C6" s="2">
        <v>-1.8</v>
      </c>
      <c r="E6" s="4" t="s">
        <v>26</v>
      </c>
      <c r="F6" s="2">
        <v>20</v>
      </c>
      <c r="I6" s="8">
        <v>-1.8</v>
      </c>
      <c r="L6" s="7" t="s">
        <v>23</v>
      </c>
    </row>
    <row r="7" spans="2:12" x14ac:dyDescent="0.25">
      <c r="B7" s="8">
        <v>-1.6999999999999997</v>
      </c>
      <c r="C7" s="2">
        <v>-1.7</v>
      </c>
      <c r="I7" s="8">
        <v>-1.7</v>
      </c>
    </row>
    <row r="8" spans="2:12" x14ac:dyDescent="0.25">
      <c r="B8" s="8">
        <v>-1.5999999999999996</v>
      </c>
      <c r="C8" s="2">
        <v>-1.6</v>
      </c>
      <c r="I8" s="8">
        <v>-1.6</v>
      </c>
    </row>
    <row r="9" spans="2:12" x14ac:dyDescent="0.25">
      <c r="B9" s="8">
        <v>-1.4999999999999996</v>
      </c>
      <c r="C9" s="2">
        <v>-1.5</v>
      </c>
      <c r="I9" s="8">
        <v>-1.5</v>
      </c>
    </row>
    <row r="10" spans="2:12" x14ac:dyDescent="0.25">
      <c r="B10" s="8">
        <v>-1.3999999999999995</v>
      </c>
      <c r="C10" s="2">
        <v>-1.4</v>
      </c>
      <c r="I10" s="8">
        <v>-1.4</v>
      </c>
      <c r="L10" s="7" t="s">
        <v>24</v>
      </c>
    </row>
    <row r="11" spans="2:12" x14ac:dyDescent="0.25">
      <c r="B11" s="8">
        <v>-1.2999999999999994</v>
      </c>
      <c r="C11" s="2">
        <v>-1.3</v>
      </c>
      <c r="I11" s="8">
        <v>-1.3</v>
      </c>
      <c r="L11" s="7" t="s">
        <v>21</v>
      </c>
    </row>
    <row r="12" spans="2:12" x14ac:dyDescent="0.25">
      <c r="B12" s="8">
        <v>-1.1999999999999993</v>
      </c>
      <c r="C12" s="2">
        <v>-1.2</v>
      </c>
      <c r="I12" s="8">
        <v>-1.2</v>
      </c>
      <c r="L12" t="s">
        <v>22</v>
      </c>
    </row>
    <row r="13" spans="2:12" x14ac:dyDescent="0.25">
      <c r="B13" s="8">
        <v>-1.0999999999999992</v>
      </c>
      <c r="C13" s="2">
        <v>-1.1000000000000001</v>
      </c>
      <c r="I13" s="8">
        <v>-1.1000000000000001</v>
      </c>
      <c r="L13" s="7" t="s">
        <v>25</v>
      </c>
    </row>
    <row r="14" spans="2:12" x14ac:dyDescent="0.25">
      <c r="B14" s="8">
        <v>-0.99999999999999922</v>
      </c>
      <c r="C14" s="2">
        <v>-1</v>
      </c>
      <c r="G14" s="6"/>
      <c r="I14" s="8">
        <v>-1</v>
      </c>
    </row>
    <row r="15" spans="2:12" x14ac:dyDescent="0.25">
      <c r="B15" s="8">
        <v>-0.89999999999999925</v>
      </c>
      <c r="C15" s="2">
        <v>-0.9</v>
      </c>
      <c r="I15" s="8">
        <v>-0.9</v>
      </c>
    </row>
    <row r="16" spans="2:12" x14ac:dyDescent="0.25">
      <c r="B16" s="8">
        <v>-0.79999999999999927</v>
      </c>
      <c r="C16" s="2">
        <v>-0.8</v>
      </c>
      <c r="I16" s="8">
        <v>-0.8</v>
      </c>
    </row>
    <row r="17" spans="2:9" x14ac:dyDescent="0.25">
      <c r="B17" s="8">
        <v>-0.69999999999999929</v>
      </c>
      <c r="C17" s="2">
        <v>-0.7</v>
      </c>
      <c r="I17" s="8">
        <v>-0.7</v>
      </c>
    </row>
    <row r="18" spans="2:9" x14ac:dyDescent="0.25">
      <c r="B18" s="8">
        <v>-0.59999999999999931</v>
      </c>
      <c r="C18" s="2">
        <v>-0.6</v>
      </c>
      <c r="I18" s="8">
        <v>-0.6</v>
      </c>
    </row>
    <row r="19" spans="2:9" x14ac:dyDescent="0.25">
      <c r="B19" s="8">
        <v>-0.49999999999999933</v>
      </c>
      <c r="C19" s="2">
        <v>-0.5</v>
      </c>
      <c r="I19" s="8">
        <v>-0.5</v>
      </c>
    </row>
    <row r="20" spans="2:9" x14ac:dyDescent="0.25">
      <c r="B20" s="8">
        <v>-0.39999999999999936</v>
      </c>
      <c r="C20" s="2">
        <v>-0.4</v>
      </c>
      <c r="I20" s="8">
        <v>-0.4</v>
      </c>
    </row>
    <row r="21" spans="2:9" x14ac:dyDescent="0.25">
      <c r="B21" s="8">
        <v>-0.29999999999999938</v>
      </c>
      <c r="C21" s="2">
        <v>-0.3</v>
      </c>
      <c r="I21" s="8">
        <v>-0.3</v>
      </c>
    </row>
    <row r="22" spans="2:9" x14ac:dyDescent="0.25">
      <c r="B22" s="8">
        <v>-0.19999999999999937</v>
      </c>
      <c r="C22" s="2">
        <v>-0.2</v>
      </c>
      <c r="I22" s="8">
        <v>-0.2</v>
      </c>
    </row>
    <row r="23" spans="2:9" x14ac:dyDescent="0.25">
      <c r="B23" s="8">
        <v>-9.9999999999999367E-2</v>
      </c>
      <c r="C23" s="2">
        <v>-0.1</v>
      </c>
      <c r="I23" s="8">
        <v>-0.1</v>
      </c>
    </row>
    <row r="24" spans="2:9" x14ac:dyDescent="0.25">
      <c r="B24" s="8">
        <v>6.3837823915946501E-16</v>
      </c>
      <c r="C24" s="2">
        <v>0</v>
      </c>
      <c r="I24" s="8">
        <v>0</v>
      </c>
    </row>
  </sheetData>
  <conditionalFormatting sqref="B5:C24">
    <cfRule type="expression" dxfId="1" priority="2">
      <formula>$B5&lt;&gt;$C5</formula>
    </cfRule>
  </conditionalFormatting>
  <hyperlinks>
    <hyperlink ref="L6" r:id="rId1" xr:uid="{A3F893AF-D2D6-4CEB-B03E-4CBCBA38EAD0}"/>
    <hyperlink ref="L10" location="'Sheet1'!$B$5" display="Example 1 - Typical rounding problem" xr:uid="{DC2E2E52-1189-403A-8A6B-18C6B34F748D}"/>
    <hyperlink ref="L11" location="'Sheet2'!$B$5" display="Example 2 - Floating point errors with subtraction" xr:uid="{3FE4C710-F9E7-4976-95EF-077099B1666B}"/>
    <hyperlink ref="L13" location="'Sheet4'!$B$5" display="Example 3 - Floating point errors with incremental addition (legacy)" xr:uid="{AE9AB6A7-B651-47AE-B7E6-673D6A2574A7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B25B1-14D4-487E-BBE7-2935BE78B5A5}">
  <sheetPr codeName="Sheet2"/>
  <dimension ref="B2:L24"/>
  <sheetViews>
    <sheetView showGridLines="0" workbookViewId="0">
      <selection activeCell="B5" sqref="B5"/>
    </sheetView>
  </sheetViews>
  <sheetFormatPr defaultRowHeight="15" x14ac:dyDescent="0.25"/>
  <cols>
    <col min="7" max="7" width="9.7109375" bestFit="1" customWidth="1"/>
  </cols>
  <sheetData>
    <row r="2" spans="2:12" x14ac:dyDescent="0.25">
      <c r="B2" s="1" t="s">
        <v>25</v>
      </c>
      <c r="I2" t="s">
        <v>28</v>
      </c>
    </row>
    <row r="4" spans="2:12" x14ac:dyDescent="0.25">
      <c r="B4" s="5" t="s">
        <v>19</v>
      </c>
      <c r="C4" s="5" t="s">
        <v>7</v>
      </c>
      <c r="E4" s="4" t="s">
        <v>20</v>
      </c>
      <c r="F4" s="2">
        <v>-1.9</v>
      </c>
      <c r="I4" s="5" t="s">
        <v>19</v>
      </c>
    </row>
    <row r="5" spans="2:12" x14ac:dyDescent="0.25">
      <c r="B5" s="8">
        <f>F4</f>
        <v>-1.9</v>
      </c>
      <c r="C5" s="2">
        <f>F4</f>
        <v>-1.9</v>
      </c>
      <c r="E5" s="4" t="s">
        <v>3</v>
      </c>
      <c r="F5" s="2">
        <v>0.1</v>
      </c>
      <c r="I5" s="8">
        <f>F4</f>
        <v>-1.9</v>
      </c>
    </row>
    <row r="6" spans="2:12" x14ac:dyDescent="0.25">
      <c r="B6" s="8">
        <f>B5+$F$5</f>
        <v>-1.7999999999999998</v>
      </c>
      <c r="C6" s="2">
        <f>ROUND(C5+$F$5,1)</f>
        <v>-1.8</v>
      </c>
      <c r="I6" s="8">
        <f>ROUND(C5+$F$5,1)</f>
        <v>-1.8</v>
      </c>
      <c r="L6" s="7" t="s">
        <v>23</v>
      </c>
    </row>
    <row r="7" spans="2:12" x14ac:dyDescent="0.25">
      <c r="B7" s="8">
        <f t="shared" ref="B7:B24" si="0">B6+$F$5</f>
        <v>-1.6999999999999997</v>
      </c>
      <c r="C7" s="2">
        <f t="shared" ref="C7:C24" si="1">ROUND(C6+$F$5,1)</f>
        <v>-1.7</v>
      </c>
      <c r="I7" s="8">
        <f t="shared" ref="I7:I24" si="2">ROUND(C6+$F$5,1)</f>
        <v>-1.7</v>
      </c>
    </row>
    <row r="8" spans="2:12" x14ac:dyDescent="0.25">
      <c r="B8" s="8">
        <f t="shared" si="0"/>
        <v>-1.5999999999999996</v>
      </c>
      <c r="C8" s="2">
        <f t="shared" si="1"/>
        <v>-1.6</v>
      </c>
      <c r="I8" s="8">
        <f t="shared" si="2"/>
        <v>-1.6</v>
      </c>
    </row>
    <row r="9" spans="2:12" x14ac:dyDescent="0.25">
      <c r="B9" s="8">
        <f t="shared" si="0"/>
        <v>-1.4999999999999996</v>
      </c>
      <c r="C9" s="2">
        <f t="shared" si="1"/>
        <v>-1.5</v>
      </c>
      <c r="I9" s="8">
        <f t="shared" si="2"/>
        <v>-1.5</v>
      </c>
    </row>
    <row r="10" spans="2:12" x14ac:dyDescent="0.25">
      <c r="B10" s="8">
        <f t="shared" si="0"/>
        <v>-1.3999999999999995</v>
      </c>
      <c r="C10" s="2">
        <f t="shared" si="1"/>
        <v>-1.4</v>
      </c>
      <c r="I10" s="8">
        <f t="shared" si="2"/>
        <v>-1.4</v>
      </c>
      <c r="L10" s="7" t="s">
        <v>24</v>
      </c>
    </row>
    <row r="11" spans="2:12" x14ac:dyDescent="0.25">
      <c r="B11" s="8">
        <f t="shared" si="0"/>
        <v>-1.2999999999999994</v>
      </c>
      <c r="C11" s="2">
        <f t="shared" si="1"/>
        <v>-1.3</v>
      </c>
      <c r="I11" s="8">
        <f t="shared" si="2"/>
        <v>-1.3</v>
      </c>
      <c r="L11" s="7" t="s">
        <v>21</v>
      </c>
    </row>
    <row r="12" spans="2:12" x14ac:dyDescent="0.25">
      <c r="B12" s="8">
        <f t="shared" si="0"/>
        <v>-1.1999999999999993</v>
      </c>
      <c r="C12" s="2">
        <f t="shared" si="1"/>
        <v>-1.2</v>
      </c>
      <c r="I12" s="8">
        <f t="shared" si="2"/>
        <v>-1.2</v>
      </c>
      <c r="L12" s="7" t="s">
        <v>22</v>
      </c>
    </row>
    <row r="13" spans="2:12" x14ac:dyDescent="0.25">
      <c r="B13" s="8">
        <f t="shared" si="0"/>
        <v>-1.0999999999999992</v>
      </c>
      <c r="C13" s="2">
        <f t="shared" si="1"/>
        <v>-1.1000000000000001</v>
      </c>
      <c r="I13" s="8">
        <f t="shared" si="2"/>
        <v>-1.1000000000000001</v>
      </c>
      <c r="L13" t="s">
        <v>25</v>
      </c>
    </row>
    <row r="14" spans="2:12" x14ac:dyDescent="0.25">
      <c r="B14" s="8">
        <f t="shared" si="0"/>
        <v>-0.99999999999999922</v>
      </c>
      <c r="C14" s="2">
        <f t="shared" si="1"/>
        <v>-1</v>
      </c>
      <c r="G14" s="6"/>
      <c r="I14" s="8">
        <f t="shared" si="2"/>
        <v>-1</v>
      </c>
    </row>
    <row r="15" spans="2:12" x14ac:dyDescent="0.25">
      <c r="B15" s="8">
        <f t="shared" si="0"/>
        <v>-0.89999999999999925</v>
      </c>
      <c r="C15" s="2">
        <f t="shared" si="1"/>
        <v>-0.9</v>
      </c>
      <c r="I15" s="8">
        <f t="shared" si="2"/>
        <v>-0.9</v>
      </c>
    </row>
    <row r="16" spans="2:12" x14ac:dyDescent="0.25">
      <c r="B16" s="8">
        <f t="shared" si="0"/>
        <v>-0.79999999999999927</v>
      </c>
      <c r="C16" s="2">
        <f t="shared" si="1"/>
        <v>-0.8</v>
      </c>
      <c r="I16" s="8">
        <f t="shared" si="2"/>
        <v>-0.8</v>
      </c>
    </row>
    <row r="17" spans="2:9" x14ac:dyDescent="0.25">
      <c r="B17" s="8">
        <f t="shared" si="0"/>
        <v>-0.69999999999999929</v>
      </c>
      <c r="C17" s="2">
        <f t="shared" si="1"/>
        <v>-0.7</v>
      </c>
      <c r="I17" s="8">
        <f t="shared" si="2"/>
        <v>-0.7</v>
      </c>
    </row>
    <row r="18" spans="2:9" x14ac:dyDescent="0.25">
      <c r="B18" s="8">
        <f t="shared" si="0"/>
        <v>-0.59999999999999931</v>
      </c>
      <c r="C18" s="2">
        <f t="shared" si="1"/>
        <v>-0.6</v>
      </c>
      <c r="I18" s="8">
        <f t="shared" si="2"/>
        <v>-0.6</v>
      </c>
    </row>
    <row r="19" spans="2:9" x14ac:dyDescent="0.25">
      <c r="B19" s="8">
        <f t="shared" si="0"/>
        <v>-0.49999999999999933</v>
      </c>
      <c r="C19" s="2">
        <f t="shared" si="1"/>
        <v>-0.5</v>
      </c>
      <c r="I19" s="8">
        <f t="shared" si="2"/>
        <v>-0.5</v>
      </c>
    </row>
    <row r="20" spans="2:9" x14ac:dyDescent="0.25">
      <c r="B20" s="8">
        <f t="shared" si="0"/>
        <v>-0.39999999999999936</v>
      </c>
      <c r="C20" s="2">
        <f t="shared" si="1"/>
        <v>-0.4</v>
      </c>
      <c r="I20" s="8">
        <f t="shared" si="2"/>
        <v>-0.4</v>
      </c>
    </row>
    <row r="21" spans="2:9" x14ac:dyDescent="0.25">
      <c r="B21" s="8">
        <f t="shared" si="0"/>
        <v>-0.29999999999999938</v>
      </c>
      <c r="C21" s="2">
        <f t="shared" si="1"/>
        <v>-0.3</v>
      </c>
      <c r="I21" s="8">
        <f t="shared" si="2"/>
        <v>-0.3</v>
      </c>
    </row>
    <row r="22" spans="2:9" x14ac:dyDescent="0.25">
      <c r="B22" s="8">
        <f t="shared" si="0"/>
        <v>-0.19999999999999937</v>
      </c>
      <c r="C22" s="2">
        <f t="shared" si="1"/>
        <v>-0.2</v>
      </c>
      <c r="I22" s="8">
        <f t="shared" si="2"/>
        <v>-0.2</v>
      </c>
    </row>
    <row r="23" spans="2:9" x14ac:dyDescent="0.25">
      <c r="B23" s="8">
        <f t="shared" si="0"/>
        <v>-9.9999999999999367E-2</v>
      </c>
      <c r="C23" s="2">
        <f t="shared" si="1"/>
        <v>-0.1</v>
      </c>
      <c r="I23" s="8">
        <f t="shared" si="2"/>
        <v>-0.1</v>
      </c>
    </row>
    <row r="24" spans="2:9" x14ac:dyDescent="0.25">
      <c r="B24" s="8">
        <f t="shared" si="0"/>
        <v>6.3837823915946501E-16</v>
      </c>
      <c r="C24" s="2">
        <f t="shared" si="1"/>
        <v>0</v>
      </c>
      <c r="I24" s="8">
        <f t="shared" si="2"/>
        <v>0</v>
      </c>
    </row>
  </sheetData>
  <conditionalFormatting sqref="B5:C24">
    <cfRule type="expression" dxfId="0" priority="1">
      <formula>$B5&lt;&gt;$C5</formula>
    </cfRule>
  </conditionalFormatting>
  <hyperlinks>
    <hyperlink ref="L6" r:id="rId1" xr:uid="{6E0CDED9-BBCA-499F-8FF3-B10559F997F8}"/>
    <hyperlink ref="L10" location="'Sheet1'!$B$5" display="Example 1 - Typical rounding problem" xr:uid="{016EEF56-6A38-4C02-9B31-5B28F28BC695}"/>
    <hyperlink ref="L11" location="'Sheet2'!$B$5" display="Example 2 - Floating point errors with subtraction" xr:uid="{25C700C5-25EC-47F8-94CF-830C1A21F2D1}"/>
    <hyperlink ref="L12" location="'Sheet3'!$B$5" display="Example 3 - Floating point errors with incremental addition" xr:uid="{D81B4BB9-1E84-42B9-AF49-470F2E4C9C3E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2025-04-24T14:00:24Z</dcterms:modified>
</cp:coreProperties>
</file>