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-article\content\articles\arrays-in-excel\workbooks\"/>
    </mc:Choice>
  </mc:AlternateContent>
  <xr:revisionPtr revIDLastSave="0" documentId="13_ncr:1_{DFD49C5E-C1F0-443B-BB86-C9EDC869C6AF}" xr6:coauthVersionLast="47" xr6:coauthVersionMax="47" xr10:uidLastSave="{00000000-0000-0000-0000-000000000000}"/>
  <bookViews>
    <workbookView xWindow="-120" yWindow="-120" windowWidth="22680" windowHeight="13530" tabRatio="921" xr2:uid="{00000000-000D-0000-FFFF-FFFF00000000}"/>
  </bookViews>
  <sheets>
    <sheet name="arrays_basics" sheetId="1" r:id="rId1"/>
    <sheet name="array_formula" sheetId="2" r:id="rId2"/>
    <sheet name="unique_spill" sheetId="3" r:id="rId3"/>
    <sheet name="spill_reference" sheetId="4" r:id="rId4"/>
    <sheet name="native behavior" sheetId="13" r:id="rId5"/>
    <sheet name="sort_basic" sheetId="6" r:id="rId6"/>
    <sheet name="filter_basic" sheetId="5" r:id="rId7"/>
    <sheet name="sort_unique" sheetId="7" r:id="rId8"/>
    <sheet name="filter_and_logic" sheetId="8" r:id="rId9"/>
    <sheet name="filter_or_logic" sheetId="9" r:id="rId10"/>
    <sheet name="vstack_unique" sheetId="10" r:id="rId11"/>
    <sheet name="random_selection" sheetId="11" r:id="rId12"/>
    <sheet name="practice" sheetId="12" r:id="rId1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5" l="1" a="1"/>
  <c r="G5" i="5"/>
  <c r="D5" i="11" a="1"/>
  <c r="D5" i="11"/>
  <c r="H5" i="10" a="1"/>
  <c r="H5" i="10"/>
  <c r="F5" i="9" a="1"/>
  <c r="F5" i="9"/>
  <c r="F5" i="8" a="1"/>
  <c r="F5" i="8"/>
  <c r="D5" i="7" a="1"/>
  <c r="D5" i="7"/>
  <c r="F5" i="6" a="1"/>
  <c r="F5" i="6"/>
  <c r="F5" i="13" a="1"/>
  <c r="F5" i="13"/>
  <c r="D5" i="4" a="1"/>
  <c r="D5" i="4"/>
  <c r="F5" i="4"/>
  <c r="D5" i="3" a="1"/>
  <c r="D5" i="3"/>
  <c r="F5" i="2" a="1"/>
  <c r="F5" i="2"/>
  <c r="E11" i="1"/>
  <c r="E8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<sst xmlns="http://schemas.openxmlformats.org/spreadsheetml/2006/main" count="269" uniqueCount="116">
  <si>
    <t>What is an array?</t>
  </si>
  <si>
    <t>Name</t>
  </si>
  <si>
    <t>Amount</t>
  </si>
  <si>
    <t>Portland</t>
  </si>
  <si>
    <t>Seattle</t>
  </si>
  <si>
    <t>Denver</t>
  </si>
  <si>
    <t>Austin</t>
  </si>
  <si>
    <t>Boston</t>
  </si>
  <si>
    <t>Miami</t>
  </si>
  <si>
    <t>Array formula example</t>
  </si>
  <si>
    <t>Day</t>
  </si>
  <si>
    <t>High</t>
  </si>
  <si>
    <t>Low</t>
  </si>
  <si>
    <t>Max change</t>
  </si>
  <si>
    <t>Mon</t>
  </si>
  <si>
    <t>Tue</t>
  </si>
  <si>
    <t>Enter: =MAX(C5:C11-D5:D11)</t>
  </si>
  <si>
    <t>Wed</t>
  </si>
  <si>
    <t>Thu</t>
  </si>
  <si>
    <t>Fri</t>
  </si>
  <si>
    <t>Sat</t>
  </si>
  <si>
    <t>Sun</t>
  </si>
  <si>
    <t>UNIQUE function (spilling)</t>
  </si>
  <si>
    <t>City</t>
  </si>
  <si>
    <t>Unique</t>
  </si>
  <si>
    <t>Spill range reference</t>
  </si>
  <si>
    <t>Count</t>
  </si>
  <si>
    <t>Basic FILTER example</t>
  </si>
  <si>
    <t>Group</t>
  </si>
  <si>
    <t>Score</t>
  </si>
  <si>
    <t>Status</t>
  </si>
  <si>
    <t>Jones</t>
  </si>
  <si>
    <t>A</t>
  </si>
  <si>
    <t>Pass</t>
  </si>
  <si>
    <t>Smith</t>
  </si>
  <si>
    <t>B</t>
  </si>
  <si>
    <t>Fail</t>
  </si>
  <si>
    <t>Lee</t>
  </si>
  <si>
    <t>Park</t>
  </si>
  <si>
    <t>Clark</t>
  </si>
  <si>
    <t>Basic SORT example</t>
  </si>
  <si>
    <t>Item</t>
  </si>
  <si>
    <t>Price</t>
  </si>
  <si>
    <t>Qty</t>
  </si>
  <si>
    <t>Widget</t>
  </si>
  <si>
    <t>Gadget</t>
  </si>
  <si>
    <t>Bolt</t>
  </si>
  <si>
    <t>Spring</t>
  </si>
  <si>
    <t>Gear</t>
  </si>
  <si>
    <t>Washer</t>
  </si>
  <si>
    <t>Clamp</t>
  </si>
  <si>
    <t>Pin</t>
  </si>
  <si>
    <t>Nested SORT + UNIQUE</t>
  </si>
  <si>
    <t>FILTER with AND logic</t>
  </si>
  <si>
    <t>Flower</t>
  </si>
  <si>
    <t>Color</t>
  </si>
  <si>
    <t>Tulip</t>
  </si>
  <si>
    <t>yellow</t>
  </si>
  <si>
    <t>Iris</t>
  </si>
  <si>
    <t>purple</t>
  </si>
  <si>
    <t>Rose</t>
  </si>
  <si>
    <t>red</t>
  </si>
  <si>
    <t>Daisy</t>
  </si>
  <si>
    <t>white</t>
  </si>
  <si>
    <t>Carnation</t>
  </si>
  <si>
    <t>pink</t>
  </si>
  <si>
    <t>Lily</t>
  </si>
  <si>
    <t>Orchid</t>
  </si>
  <si>
    <t>Peony</t>
  </si>
  <si>
    <t>Sunflower</t>
  </si>
  <si>
    <t>Violet</t>
  </si>
  <si>
    <t>VSTACK + UNIQUE (multiple ranges)</t>
  </si>
  <si>
    <t>Range 1</t>
  </si>
  <si>
    <t>Range 2</t>
  </si>
  <si>
    <t>Range 3</t>
  </si>
  <si>
    <t>Apple</t>
  </si>
  <si>
    <t>Banana</t>
  </si>
  <si>
    <t>Fig</t>
  </si>
  <si>
    <t>Cherry</t>
  </si>
  <si>
    <t>Grape</t>
  </si>
  <si>
    <t>Date</t>
  </si>
  <si>
    <t>Random selection with TAKE + SORTBY + RANDARRAY</t>
  </si>
  <si>
    <t>Alice</t>
  </si>
  <si>
    <t>Bob</t>
  </si>
  <si>
    <t>Carol</t>
  </si>
  <si>
    <t>David</t>
  </si>
  <si>
    <t>Eva</t>
  </si>
  <si>
    <t>Frank</t>
  </si>
  <si>
    <t>Grace</t>
  </si>
  <si>
    <t>Henry</t>
  </si>
  <si>
    <t>Jack</t>
  </si>
  <si>
    <t>Karen</t>
  </si>
  <si>
    <t>Leo</t>
  </si>
  <si>
    <t>Practice inspecting arrays</t>
  </si>
  <si>
    <t>Sales</t>
  </si>
  <si>
    <t>Target</t>
  </si>
  <si>
    <t>Days above target</t>
  </si>
  <si>
    <t>Try: Select parts of each formula and press F9 to see the arrays</t>
  </si>
  <si>
    <t>Amounts</t>
  </si>
  <si>
    <t>Names</t>
  </si>
  <si>
    <t>Names and Amounts</t>
  </si>
  <si>
    <t>Dynamic behavior is native</t>
  </si>
  <si>
    <t xml:space="preserve"> </t>
  </si>
  <si>
    <t>Jose</t>
  </si>
  <si>
    <t>Maria</t>
  </si>
  <si>
    <t>Sarah</t>
  </si>
  <si>
    <t>Daniel</t>
  </si>
  <si>
    <t>Ayako</t>
  </si>
  <si>
    <t>Janet</t>
  </si>
  <si>
    <t>Duluth</t>
  </si>
  <si>
    <t>FILTER with OR logic</t>
  </si>
  <si>
    <t>Max</t>
  </si>
  <si>
    <t>Random</t>
  </si>
  <si>
    <t>Max difference</t>
  </si>
  <si>
    <t>Enter in F8: =SUM(--(C5:C11&gt;D5:D11))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</si>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</sst>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i/>
      <sz val="11"/>
      <color rgb="FF666666"/>
      <name val="Calibri"/>
      <family val="2"/>
    </font>
    <font>
      <b/>
      <sz val="11"/>
      <name val="Calibri"/>
      <family val="2"/>
    </font>
    <font>
      <i/>
      <sz val="11"/>
      <color rgb="FF666666"/>
      <name val="Calibri"/>
      <family val="2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1" xfId="0" applyFill="1" applyBorder="1"/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7E5844-6D2C-241F-32BC-C7CCEF892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B88FCC1-0600-6280-8478-53ED9DA87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52FE023-9E96-B06C-5ADC-C0E2E188C1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EF912A-E7A4-67BE-1819-FE0D36F4B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B8063A-680B-B4DD-1DF8-898822469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8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ECC71F-F267-99D7-94C0-C0E671AC3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D484AB-D930-70EF-D756-FB1CFD6E3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72151C8-2645-AC54-86F0-CD84D7BFC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899213-A762-BBC8-4481-977AD4FC0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66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C84DC4-F691-1D7A-17FD-8400B15C31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3DA294-FDEC-47D3-6163-FB1DFC3E8A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24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1A0A95-3632-A814-D696-DE0D1BC7DF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D3DD85-1932-D318-C14B-D782C210B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unctions/sortby-function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hyperlink" Target="https://exceljet.net/functions/sortby-function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xceljet.net/functions/sortby-function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hyperlink" Target="https://exceljet.net/functions/sortby-function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hyperlink" Target="https://exceljet.net/functions/sortby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sortby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sortby-function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unctions/sortby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sortby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sortby-function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sortby-function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exceljet.net/functions/sortby-function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s://exceljet.net/functions/sortby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M15"/>
  <sheetViews>
    <sheetView showGridLines="0" tabSelected="1" workbookViewId="0">
      <selection activeCell="C5" sqref="C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0</v>
      </c>
      <c r="E2" s="2"/>
    </row>
    <row r="3" spans="2:13" ht="15" customHeight="1" x14ac:dyDescent="0.25"/>
    <row r="4" spans="2:13" ht="15" customHeight="1" x14ac:dyDescent="0.25">
      <c r="B4" s="3" t="s">
        <v>1</v>
      </c>
      <c r="C4" s="3" t="s">
        <v>2</v>
      </c>
      <c r="E4" t="s">
        <v>99</v>
      </c>
    </row>
    <row r="5" spans="2:13" ht="15" customHeight="1" x14ac:dyDescent="0.25">
      <c r="B5" s="4" t="s">
        <v>3</v>
      </c>
      <c r="C5" s="4">
        <v>250</v>
      </c>
      <c r="E5" t="str">
        <f>_xlfn.ARRAYTOTEXT(B5:B10,1)</f>
        <v>{"Portland";"Seattle";"Denver";"Austin";"Boston";"Miami"}</v>
      </c>
    </row>
    <row r="6" spans="2:13" ht="15" customHeight="1" x14ac:dyDescent="0.25">
      <c r="B6" s="4" t="s">
        <v>4</v>
      </c>
      <c r="C6" s="4">
        <v>180</v>
      </c>
      <c r="M6" s="13" t="s">
        <v>115</v>
      </c>
    </row>
    <row r="7" spans="2:13" ht="15" customHeight="1" x14ac:dyDescent="0.25">
      <c r="B7" s="4" t="s">
        <v>5</v>
      </c>
      <c r="C7" s="4">
        <v>310</v>
      </c>
      <c r="E7" t="s">
        <v>98</v>
      </c>
    </row>
    <row r="8" spans="2:13" ht="15" customHeight="1" x14ac:dyDescent="0.25">
      <c r="B8" s="4" t="s">
        <v>6</v>
      </c>
      <c r="C8" s="4">
        <v>275</v>
      </c>
      <c r="E8" t="str">
        <f>_xlfn.ARRAYTOTEXT(C5:C10,1)</f>
        <v>{250;180;310;275;190;420}</v>
      </c>
    </row>
    <row r="9" spans="2:13" ht="15" customHeight="1" x14ac:dyDescent="0.25">
      <c r="B9" s="4" t="s">
        <v>7</v>
      </c>
      <c r="C9" s="4">
        <v>190</v>
      </c>
    </row>
    <row r="10" spans="2:13" ht="15" customHeight="1" x14ac:dyDescent="0.25">
      <c r="B10" s="4" t="s">
        <v>8</v>
      </c>
      <c r="C10" s="4">
        <v>420</v>
      </c>
      <c r="E10" t="s">
        <v>100</v>
      </c>
    </row>
    <row r="11" spans="2:13" ht="15" customHeight="1" x14ac:dyDescent="0.25">
      <c r="E11" t="str">
        <f>_xlfn.ARRAYTOTEXT(B5:C10,1)</f>
        <v>{"Portland",250;"Seattle",180;"Denver",310;"Austin",275;"Boston",190;"Miami",420}</v>
      </c>
    </row>
    <row r="12" spans="2:13" ht="15" customHeight="1" x14ac:dyDescent="0.25"/>
    <row r="13" spans="2:13" ht="15" customHeight="1" x14ac:dyDescent="0.25"/>
    <row r="14" spans="2:13" ht="15" customHeight="1" x14ac:dyDescent="0.25"/>
    <row r="15" spans="2:13" ht="15" customHeight="1" x14ac:dyDescent="0.25"/>
  </sheetData>
  <hyperlinks>
    <hyperlink ref="M6" r:id="rId1" xr:uid="{E912EBD6-EA1B-4304-B5CC-B367CA4F0A94}"/>
  </hyperlinks>
  <pageMargins left="0.75" right="0.75" top="1" bottom="1" header="0.5" footer="0.5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1:M19"/>
  <sheetViews>
    <sheetView showGridLines="0" workbookViewId="0">
      <selection activeCell="F5" sqref="F5"/>
    </sheetView>
  </sheetViews>
  <sheetFormatPr defaultRowHeight="15" x14ac:dyDescent="0.25"/>
  <cols>
    <col min="2" max="2" width="11.140625" customWidth="1"/>
  </cols>
  <sheetData>
    <row r="1" spans="2:13" ht="15" customHeight="1" x14ac:dyDescent="0.25"/>
    <row r="2" spans="2:13" ht="15" customHeight="1" x14ac:dyDescent="0.25">
      <c r="B2" s="11" t="s">
        <v>110</v>
      </c>
      <c r="F2" s="2"/>
    </row>
    <row r="3" spans="2:13" ht="15" customHeight="1" x14ac:dyDescent="0.25"/>
    <row r="4" spans="2:13" ht="15" customHeight="1" x14ac:dyDescent="0.25">
      <c r="B4" s="3" t="s">
        <v>54</v>
      </c>
      <c r="C4" s="3" t="s">
        <v>55</v>
      </c>
      <c r="D4" s="3" t="s">
        <v>42</v>
      </c>
      <c r="F4" s="7" t="s">
        <v>54</v>
      </c>
      <c r="G4" s="7" t="s">
        <v>55</v>
      </c>
      <c r="H4" s="7" t="s">
        <v>42</v>
      </c>
    </row>
    <row r="5" spans="2:13" ht="15" customHeight="1" x14ac:dyDescent="0.25">
      <c r="B5" s="4" t="s">
        <v>56</v>
      </c>
      <c r="C5" s="4" t="s">
        <v>57</v>
      </c>
      <c r="D5" s="4">
        <v>4.5</v>
      </c>
      <c r="F5" s="4" t="str" cm="1">
        <f t="array" ref="F5:H7">_xlfn._xlws.FILTER(B5:D14,(C5:C14="red")+(C5:C14="pink"),B5:D14)</f>
        <v>Rose</v>
      </c>
      <c r="G5" s="4" t="str">
        <v>red</v>
      </c>
      <c r="H5" s="4">
        <v>8.5</v>
      </c>
    </row>
    <row r="6" spans="2:13" ht="15" customHeight="1" x14ac:dyDescent="0.25">
      <c r="B6" s="4" t="s">
        <v>58</v>
      </c>
      <c r="C6" s="4" t="s">
        <v>59</v>
      </c>
      <c r="D6" s="4">
        <v>6</v>
      </c>
      <c r="F6" s="4" t="str">
        <v>Carnation</v>
      </c>
      <c r="G6" s="4" t="str">
        <v>pink</v>
      </c>
      <c r="H6" s="4">
        <v>5.25</v>
      </c>
      <c r="M6" s="13" t="s">
        <v>115</v>
      </c>
    </row>
    <row r="7" spans="2:13" ht="15" customHeight="1" x14ac:dyDescent="0.25">
      <c r="B7" s="4" t="s">
        <v>60</v>
      </c>
      <c r="C7" s="4" t="s">
        <v>61</v>
      </c>
      <c r="D7" s="4">
        <v>8.5</v>
      </c>
      <c r="F7" s="4" t="str">
        <v>Peony</v>
      </c>
      <c r="G7" s="4" t="str">
        <v>pink</v>
      </c>
      <c r="H7" s="4">
        <v>9.5</v>
      </c>
    </row>
    <row r="8" spans="2:13" ht="15" customHeight="1" x14ac:dyDescent="0.25">
      <c r="B8" s="4" t="s">
        <v>62</v>
      </c>
      <c r="C8" s="4" t="s">
        <v>63</v>
      </c>
      <c r="D8" s="4">
        <v>3.75</v>
      </c>
    </row>
    <row r="9" spans="2:13" ht="15" customHeight="1" x14ac:dyDescent="0.25">
      <c r="B9" s="4" t="s">
        <v>64</v>
      </c>
      <c r="C9" s="4" t="s">
        <v>65</v>
      </c>
      <c r="D9" s="4">
        <v>5.25</v>
      </c>
    </row>
    <row r="10" spans="2:13" ht="15" customHeight="1" x14ac:dyDescent="0.25">
      <c r="B10" s="4" t="s">
        <v>66</v>
      </c>
      <c r="C10" s="4" t="s">
        <v>63</v>
      </c>
      <c r="D10" s="4">
        <v>7</v>
      </c>
    </row>
    <row r="11" spans="2:13" ht="15" customHeight="1" x14ac:dyDescent="0.25">
      <c r="B11" s="4" t="s">
        <v>67</v>
      </c>
      <c r="C11" s="4" t="s">
        <v>59</v>
      </c>
      <c r="D11" s="4">
        <v>12</v>
      </c>
    </row>
    <row r="12" spans="2:13" ht="15" customHeight="1" x14ac:dyDescent="0.25">
      <c r="B12" s="4" t="s">
        <v>68</v>
      </c>
      <c r="C12" s="4" t="s">
        <v>65</v>
      </c>
      <c r="D12" s="4">
        <v>9.5</v>
      </c>
    </row>
    <row r="13" spans="2:13" ht="15" customHeight="1" x14ac:dyDescent="0.25">
      <c r="B13" s="4" t="s">
        <v>69</v>
      </c>
      <c r="C13" s="4" t="s">
        <v>57</v>
      </c>
      <c r="D13" s="4">
        <v>4</v>
      </c>
    </row>
    <row r="14" spans="2:13" ht="15" customHeight="1" x14ac:dyDescent="0.25">
      <c r="B14" s="4" t="s">
        <v>70</v>
      </c>
      <c r="C14" s="4" t="s">
        <v>59</v>
      </c>
      <c r="D14" s="4">
        <v>5.5</v>
      </c>
    </row>
    <row r="15" spans="2:13" ht="15" customHeight="1" x14ac:dyDescent="0.25"/>
    <row r="16" spans="2:13" ht="15" customHeight="1" x14ac:dyDescent="0.25"/>
    <row r="17" ht="15" customHeight="1" x14ac:dyDescent="0.25"/>
    <row r="18" ht="15" customHeight="1" x14ac:dyDescent="0.25"/>
    <row r="19" ht="15" customHeight="1" x14ac:dyDescent="0.25"/>
  </sheetData>
  <hyperlinks>
    <hyperlink ref="M6" r:id="rId1" xr:uid="{75ACD040-EA42-416E-AD63-50A88BE74E05}"/>
  </hyperlinks>
  <pageMargins left="0.75" right="0.75" top="1" bottom="1" header="0.5" footer="0.5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1:M14"/>
  <sheetViews>
    <sheetView showGridLines="0" workbookViewId="0">
      <selection activeCell="H5" sqref="H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71</v>
      </c>
      <c r="H2" s="2"/>
    </row>
    <row r="3" spans="2:13" ht="15" customHeight="1" x14ac:dyDescent="0.25"/>
    <row r="4" spans="2:13" ht="15" customHeight="1" x14ac:dyDescent="0.25">
      <c r="B4" s="3" t="s">
        <v>72</v>
      </c>
      <c r="D4" s="3" t="s">
        <v>73</v>
      </c>
      <c r="F4" s="3" t="s">
        <v>74</v>
      </c>
      <c r="H4" s="5" t="s">
        <v>24</v>
      </c>
    </row>
    <row r="5" spans="2:13" ht="15" customHeight="1" x14ac:dyDescent="0.25">
      <c r="B5" s="4" t="s">
        <v>75</v>
      </c>
      <c r="D5" s="4" t="s">
        <v>76</v>
      </c>
      <c r="F5" s="4" t="s">
        <v>75</v>
      </c>
      <c r="H5" s="4" t="str" cm="1">
        <f t="array" ref="H5:H10">_xlfn.UNIQUE(_xlfn.VSTACK(B5:B9,D5:D8,F5:F7))</f>
        <v>Apple</v>
      </c>
    </row>
    <row r="6" spans="2:13" ht="15" customHeight="1" x14ac:dyDescent="0.25">
      <c r="B6" s="4" t="s">
        <v>76</v>
      </c>
      <c r="D6" s="4" t="s">
        <v>80</v>
      </c>
      <c r="F6" s="4" t="s">
        <v>77</v>
      </c>
      <c r="H6" s="4" t="str">
        <v>Banana</v>
      </c>
      <c r="M6" s="13" t="s">
        <v>115</v>
      </c>
    </row>
    <row r="7" spans="2:13" ht="15" customHeight="1" x14ac:dyDescent="0.25">
      <c r="B7" s="4" t="s">
        <v>78</v>
      </c>
      <c r="D7" s="4" t="s">
        <v>78</v>
      </c>
      <c r="F7" s="4" t="s">
        <v>79</v>
      </c>
      <c r="H7" s="4" t="str">
        <v>Cherry</v>
      </c>
    </row>
    <row r="8" spans="2:13" ht="15" customHeight="1" x14ac:dyDescent="0.25">
      <c r="B8" s="4" t="s">
        <v>75</v>
      </c>
      <c r="D8" s="4" t="s">
        <v>77</v>
      </c>
      <c r="F8" s="4"/>
      <c r="H8" s="4" t="str">
        <v>Date</v>
      </c>
    </row>
    <row r="9" spans="2:13" ht="15" customHeight="1" x14ac:dyDescent="0.25">
      <c r="B9" s="4" t="s">
        <v>80</v>
      </c>
      <c r="D9" s="4"/>
      <c r="F9" s="4"/>
      <c r="H9" s="4" t="str">
        <v>Fig</v>
      </c>
    </row>
    <row r="10" spans="2:13" ht="15" customHeight="1" x14ac:dyDescent="0.25">
      <c r="H10" s="4" t="str">
        <v>Grape</v>
      </c>
    </row>
    <row r="11" spans="2:13" ht="15" customHeight="1" x14ac:dyDescent="0.25"/>
    <row r="12" spans="2:13" ht="15" customHeight="1" x14ac:dyDescent="0.25"/>
    <row r="13" spans="2:13" ht="15" customHeight="1" x14ac:dyDescent="0.25"/>
    <row r="14" spans="2:13" ht="15" customHeight="1" x14ac:dyDescent="0.25"/>
  </sheetData>
  <hyperlinks>
    <hyperlink ref="M6" r:id="rId1" xr:uid="{379D80CF-FCAC-489F-AFC1-9D28A4DC4984}"/>
  </hyperlinks>
  <pageMargins left="0.75" right="0.75" top="1" bottom="1" header="0.5" footer="0.5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1:M21"/>
  <sheetViews>
    <sheetView showGridLines="0" workbookViewId="0">
      <selection activeCell="D5" sqref="D5"/>
    </sheetView>
  </sheetViews>
  <sheetFormatPr defaultRowHeight="15" x14ac:dyDescent="0.25"/>
  <cols>
    <col min="4" max="4" width="9.140625" customWidth="1"/>
  </cols>
  <sheetData>
    <row r="1" spans="2:13" ht="15" customHeight="1" x14ac:dyDescent="0.25"/>
    <row r="2" spans="2:13" ht="15" customHeight="1" x14ac:dyDescent="0.25">
      <c r="B2" s="1" t="s">
        <v>81</v>
      </c>
      <c r="D2" s="2"/>
    </row>
    <row r="3" spans="2:13" ht="15" customHeight="1" x14ac:dyDescent="0.25"/>
    <row r="4" spans="2:13" ht="15" customHeight="1" x14ac:dyDescent="0.25">
      <c r="B4" s="3" t="s">
        <v>1</v>
      </c>
      <c r="D4" s="5" t="s">
        <v>112</v>
      </c>
    </row>
    <row r="5" spans="2:13" ht="15" customHeight="1" x14ac:dyDescent="0.25">
      <c r="B5" s="4" t="s">
        <v>82</v>
      </c>
      <c r="D5" s="4" t="str" cm="1">
        <f t="array" aca="1" ref="D5:D7" ca="1">_xlfn.TAKE(_xlfn.SORTBY(B5:B16,_xlfn.RANDARRAY(ROWS(B5:B16))),3)</f>
        <v>Frank</v>
      </c>
    </row>
    <row r="6" spans="2:13" ht="15" customHeight="1" x14ac:dyDescent="0.25">
      <c r="B6" s="4" t="s">
        <v>83</v>
      </c>
      <c r="D6" s="4" t="str">
        <f ca="1"/>
        <v>Jack</v>
      </c>
      <c r="M6" s="13" t="s">
        <v>115</v>
      </c>
    </row>
    <row r="7" spans="2:13" ht="15" customHeight="1" x14ac:dyDescent="0.25">
      <c r="B7" s="4" t="s">
        <v>84</v>
      </c>
      <c r="D7" s="4" t="str">
        <f ca="1"/>
        <v>David</v>
      </c>
    </row>
    <row r="8" spans="2:13" ht="15" customHeight="1" x14ac:dyDescent="0.25">
      <c r="B8" s="4" t="s">
        <v>85</v>
      </c>
    </row>
    <row r="9" spans="2:13" ht="15" customHeight="1" x14ac:dyDescent="0.25">
      <c r="B9" s="4" t="s">
        <v>86</v>
      </c>
    </row>
    <row r="10" spans="2:13" ht="15" customHeight="1" x14ac:dyDescent="0.25">
      <c r="B10" s="4" t="s">
        <v>87</v>
      </c>
    </row>
    <row r="11" spans="2:13" ht="15" customHeight="1" x14ac:dyDescent="0.25">
      <c r="B11" s="4" t="s">
        <v>88</v>
      </c>
    </row>
    <row r="12" spans="2:13" ht="15" customHeight="1" x14ac:dyDescent="0.25">
      <c r="B12" s="4" t="s">
        <v>89</v>
      </c>
    </row>
    <row r="13" spans="2:13" ht="15" customHeight="1" x14ac:dyDescent="0.25">
      <c r="B13" s="4" t="s">
        <v>111</v>
      </c>
    </row>
    <row r="14" spans="2:13" ht="15" customHeight="1" x14ac:dyDescent="0.25">
      <c r="B14" s="4" t="s">
        <v>90</v>
      </c>
    </row>
    <row r="15" spans="2:13" ht="15" customHeight="1" x14ac:dyDescent="0.25">
      <c r="B15" s="4" t="s">
        <v>91</v>
      </c>
    </row>
    <row r="16" spans="2:13" ht="15" customHeight="1" x14ac:dyDescent="0.25">
      <c r="B16" s="4" t="s">
        <v>92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hyperlinks>
    <hyperlink ref="M6" r:id="rId1" xr:uid="{2F39C672-CEAA-4D7A-B715-D6A067BAC0A7}"/>
  </hyperlinks>
  <pageMargins left="0.75" right="0.75" top="1" bottom="1" header="0.5" footer="0.5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1:M16"/>
  <sheetViews>
    <sheetView showGridLines="0" workbookViewId="0">
      <selection activeCell="F5" sqref="F5"/>
    </sheetView>
  </sheetViews>
  <sheetFormatPr defaultRowHeight="15" x14ac:dyDescent="0.25"/>
  <cols>
    <col min="6" max="6" width="17.140625" customWidth="1"/>
  </cols>
  <sheetData>
    <row r="1" spans="2:13" ht="15" customHeight="1" x14ac:dyDescent="0.25"/>
    <row r="2" spans="2:13" ht="15" customHeight="1" x14ac:dyDescent="0.25">
      <c r="B2" s="1" t="s">
        <v>93</v>
      </c>
    </row>
    <row r="3" spans="2:13" ht="15" customHeight="1" x14ac:dyDescent="0.25"/>
    <row r="4" spans="2:13" ht="15" customHeight="1" x14ac:dyDescent="0.25">
      <c r="B4" s="3" t="s">
        <v>10</v>
      </c>
      <c r="C4" s="3" t="s">
        <v>94</v>
      </c>
      <c r="D4" s="3" t="s">
        <v>95</v>
      </c>
      <c r="F4" s="5" t="s">
        <v>113</v>
      </c>
    </row>
    <row r="5" spans="2:13" ht="15" customHeight="1" x14ac:dyDescent="0.25">
      <c r="B5" s="4" t="s">
        <v>14</v>
      </c>
      <c r="C5" s="4">
        <v>120</v>
      </c>
      <c r="D5" s="4">
        <v>100</v>
      </c>
      <c r="F5" s="4"/>
      <c r="H5" s="2" t="s">
        <v>16</v>
      </c>
    </row>
    <row r="6" spans="2:13" ht="15" customHeight="1" x14ac:dyDescent="0.25">
      <c r="B6" s="4" t="s">
        <v>15</v>
      </c>
      <c r="C6" s="4">
        <v>85</v>
      </c>
      <c r="D6" s="4">
        <v>100</v>
      </c>
      <c r="M6" s="13" t="s">
        <v>115</v>
      </c>
    </row>
    <row r="7" spans="2:13" ht="15" customHeight="1" x14ac:dyDescent="0.25">
      <c r="B7" s="4" t="s">
        <v>17</v>
      </c>
      <c r="C7" s="4">
        <v>200</v>
      </c>
      <c r="D7" s="4">
        <v>150</v>
      </c>
      <c r="F7" s="5" t="s">
        <v>96</v>
      </c>
    </row>
    <row r="8" spans="2:13" ht="15" customHeight="1" x14ac:dyDescent="0.25">
      <c r="B8" s="4" t="s">
        <v>18</v>
      </c>
      <c r="C8" s="4">
        <v>150</v>
      </c>
      <c r="D8" s="4">
        <v>150</v>
      </c>
      <c r="F8" s="4"/>
      <c r="H8" s="12" t="s">
        <v>114</v>
      </c>
    </row>
    <row r="9" spans="2:13" ht="15" customHeight="1" x14ac:dyDescent="0.25">
      <c r="B9" s="4" t="s">
        <v>19</v>
      </c>
      <c r="C9" s="4">
        <v>175</v>
      </c>
      <c r="D9" s="4">
        <v>150</v>
      </c>
    </row>
    <row r="10" spans="2:13" ht="15" customHeight="1" x14ac:dyDescent="0.25">
      <c r="B10" s="4" t="s">
        <v>20</v>
      </c>
      <c r="C10" s="4">
        <v>310</v>
      </c>
      <c r="D10" s="4">
        <v>200</v>
      </c>
    </row>
    <row r="11" spans="2:13" ht="15" customHeight="1" x14ac:dyDescent="0.25">
      <c r="B11" s="4" t="s">
        <v>21</v>
      </c>
      <c r="C11" s="4">
        <v>95</v>
      </c>
      <c r="D11" s="4">
        <v>200</v>
      </c>
      <c r="F11" s="2" t="s">
        <v>97</v>
      </c>
    </row>
    <row r="12" spans="2:13" ht="15" customHeight="1" x14ac:dyDescent="0.25"/>
    <row r="13" spans="2:13" ht="15" customHeight="1" x14ac:dyDescent="0.25"/>
    <row r="14" spans="2:13" ht="15" customHeight="1" x14ac:dyDescent="0.25"/>
    <row r="15" spans="2:13" ht="15" customHeight="1" x14ac:dyDescent="0.25"/>
    <row r="16" spans="2:13" ht="15" customHeight="1" x14ac:dyDescent="0.25"/>
  </sheetData>
  <hyperlinks>
    <hyperlink ref="M6" r:id="rId1" xr:uid="{8F65C0D9-D345-4F17-8906-BD7627519465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M16"/>
  <sheetViews>
    <sheetView showGridLines="0" workbookViewId="0">
      <selection activeCell="F5" sqref="F5"/>
    </sheetView>
  </sheetViews>
  <sheetFormatPr defaultRowHeight="15" x14ac:dyDescent="0.25"/>
  <cols>
    <col min="6" max="6" width="11.42578125" bestFit="1" customWidth="1"/>
  </cols>
  <sheetData>
    <row r="1" spans="2:13" ht="15" customHeight="1" x14ac:dyDescent="0.25"/>
    <row r="2" spans="2:13" ht="15" customHeight="1" x14ac:dyDescent="0.25">
      <c r="B2" s="1" t="s">
        <v>9</v>
      </c>
    </row>
    <row r="3" spans="2:13" ht="15" customHeight="1" x14ac:dyDescent="0.25"/>
    <row r="4" spans="2:13" ht="15" customHeight="1" x14ac:dyDescent="0.25">
      <c r="B4" s="3" t="s">
        <v>10</v>
      </c>
      <c r="C4" s="3" t="s">
        <v>11</v>
      </c>
      <c r="D4" s="3" t="s">
        <v>12</v>
      </c>
      <c r="F4" s="5" t="s">
        <v>13</v>
      </c>
    </row>
    <row r="5" spans="2:13" ht="15" customHeight="1" x14ac:dyDescent="0.25">
      <c r="B5" s="4" t="s">
        <v>14</v>
      </c>
      <c r="C5" s="4">
        <v>86</v>
      </c>
      <c r="D5" s="4">
        <v>69</v>
      </c>
      <c r="F5" s="4" cm="1">
        <f t="array" ref="F5">MAX(C5:C11-D5:D11)</f>
        <v>32</v>
      </c>
    </row>
    <row r="6" spans="2:13" ht="15" customHeight="1" x14ac:dyDescent="0.25">
      <c r="B6" s="4" t="s">
        <v>15</v>
      </c>
      <c r="C6" s="4">
        <v>84</v>
      </c>
      <c r="D6" s="4">
        <v>65</v>
      </c>
      <c r="F6" s="2"/>
      <c r="M6" s="13" t="s">
        <v>115</v>
      </c>
    </row>
    <row r="7" spans="2:13" ht="15" customHeight="1" x14ac:dyDescent="0.25">
      <c r="B7" s="4" t="s">
        <v>17</v>
      </c>
      <c r="C7" s="4">
        <v>89</v>
      </c>
      <c r="D7" s="4">
        <v>57</v>
      </c>
    </row>
    <row r="8" spans="2:13" ht="15" customHeight="1" x14ac:dyDescent="0.25">
      <c r="B8" s="4" t="s">
        <v>18</v>
      </c>
      <c r="C8" s="4">
        <v>87</v>
      </c>
      <c r="D8" s="4">
        <v>62</v>
      </c>
    </row>
    <row r="9" spans="2:13" ht="15" customHeight="1" x14ac:dyDescent="0.25">
      <c r="B9" s="4" t="s">
        <v>19</v>
      </c>
      <c r="C9" s="4">
        <v>82</v>
      </c>
      <c r="D9" s="4">
        <v>70</v>
      </c>
    </row>
    <row r="10" spans="2:13" ht="15" customHeight="1" x14ac:dyDescent="0.25">
      <c r="B10" s="4" t="s">
        <v>20</v>
      </c>
      <c r="C10" s="4">
        <v>85</v>
      </c>
      <c r="D10" s="4">
        <v>59</v>
      </c>
    </row>
    <row r="11" spans="2:13" ht="15" customHeight="1" x14ac:dyDescent="0.25">
      <c r="B11" s="4" t="s">
        <v>21</v>
      </c>
      <c r="C11" s="4">
        <v>88</v>
      </c>
      <c r="D11" s="4">
        <v>59</v>
      </c>
    </row>
    <row r="12" spans="2:13" ht="15" customHeight="1" x14ac:dyDescent="0.25"/>
    <row r="13" spans="2:13" ht="15" customHeight="1" x14ac:dyDescent="0.25"/>
    <row r="14" spans="2:13" ht="15" customHeight="1" x14ac:dyDescent="0.25"/>
    <row r="15" spans="2:13" ht="15" customHeight="1" x14ac:dyDescent="0.25"/>
    <row r="16" spans="2:13" ht="15" customHeight="1" x14ac:dyDescent="0.25"/>
  </sheetData>
  <hyperlinks>
    <hyperlink ref="M6" r:id="rId1" xr:uid="{31FCF460-535A-4F52-B5DD-08C35E8D6534}"/>
  </hyperlinks>
  <pageMargins left="0.75" right="0.75" top="1" bottom="1" header="0.5" footer="0.5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M21"/>
  <sheetViews>
    <sheetView showGridLines="0" workbookViewId="0">
      <selection activeCell="D5" sqref="D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22</v>
      </c>
      <c r="D2" s="2"/>
    </row>
    <row r="3" spans="2:13" ht="15" customHeight="1" x14ac:dyDescent="0.25"/>
    <row r="4" spans="2:13" ht="15" customHeight="1" x14ac:dyDescent="0.25">
      <c r="B4" s="3" t="s">
        <v>23</v>
      </c>
      <c r="D4" s="5" t="s">
        <v>24</v>
      </c>
    </row>
    <row r="5" spans="2:13" ht="15" customHeight="1" x14ac:dyDescent="0.25">
      <c r="B5" s="4" t="s">
        <v>3</v>
      </c>
      <c r="D5" s="4" t="str" cm="1">
        <f t="array" ref="D5:D10">_xlfn.UNIQUE(B5:B16)</f>
        <v>Portland</v>
      </c>
    </row>
    <row r="6" spans="2:13" ht="15" customHeight="1" x14ac:dyDescent="0.25">
      <c r="B6" s="4" t="s">
        <v>4</v>
      </c>
      <c r="D6" s="4" t="str">
        <v>Seattle</v>
      </c>
      <c r="M6" s="13" t="s">
        <v>115</v>
      </c>
    </row>
    <row r="7" spans="2:13" ht="15" customHeight="1" x14ac:dyDescent="0.25">
      <c r="B7" s="4" t="s">
        <v>5</v>
      </c>
      <c r="D7" s="4" t="str">
        <v>Denver</v>
      </c>
    </row>
    <row r="8" spans="2:13" ht="15" customHeight="1" x14ac:dyDescent="0.25">
      <c r="B8" s="4" t="s">
        <v>3</v>
      </c>
      <c r="D8" s="4" t="str">
        <v>Austin</v>
      </c>
    </row>
    <row r="9" spans="2:13" ht="15" customHeight="1" x14ac:dyDescent="0.25">
      <c r="B9" s="4" t="s">
        <v>6</v>
      </c>
      <c r="D9" s="4" t="str">
        <v>Boston</v>
      </c>
    </row>
    <row r="10" spans="2:13" ht="15" customHeight="1" x14ac:dyDescent="0.25">
      <c r="B10" s="4" t="s">
        <v>4</v>
      </c>
      <c r="D10" s="4" t="str">
        <v>Miami</v>
      </c>
    </row>
    <row r="11" spans="2:13" ht="15" customHeight="1" x14ac:dyDescent="0.25">
      <c r="B11" s="4" t="s">
        <v>7</v>
      </c>
    </row>
    <row r="12" spans="2:13" ht="15" customHeight="1" x14ac:dyDescent="0.25">
      <c r="B12" s="4" t="s">
        <v>5</v>
      </c>
    </row>
    <row r="13" spans="2:13" ht="15" customHeight="1" x14ac:dyDescent="0.25">
      <c r="B13" s="4" t="s">
        <v>8</v>
      </c>
    </row>
    <row r="14" spans="2:13" ht="15" customHeight="1" x14ac:dyDescent="0.25">
      <c r="B14" s="4" t="s">
        <v>6</v>
      </c>
    </row>
    <row r="15" spans="2:13" ht="15" customHeight="1" x14ac:dyDescent="0.25">
      <c r="B15" s="4" t="s">
        <v>3</v>
      </c>
    </row>
    <row r="16" spans="2:13" ht="15" customHeight="1" x14ac:dyDescent="0.25">
      <c r="B16" s="4" t="s">
        <v>7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hyperlinks>
    <hyperlink ref="M6" r:id="rId1" xr:uid="{ABB5EB82-9309-400F-AB77-FBFB6E152D1F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M21"/>
  <sheetViews>
    <sheetView showGridLines="0" workbookViewId="0">
      <selection activeCell="F5" sqref="F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25</v>
      </c>
      <c r="D2" s="2"/>
      <c r="F2" s="2"/>
    </row>
    <row r="3" spans="2:13" ht="15" customHeight="1" x14ac:dyDescent="0.25"/>
    <row r="4" spans="2:13" ht="15" customHeight="1" x14ac:dyDescent="0.25">
      <c r="B4" s="3" t="s">
        <v>23</v>
      </c>
      <c r="D4" s="5" t="s">
        <v>24</v>
      </c>
      <c r="F4" s="5" t="s">
        <v>26</v>
      </c>
    </row>
    <row r="5" spans="2:13" ht="15" customHeight="1" x14ac:dyDescent="0.25">
      <c r="B5" s="4" t="s">
        <v>3</v>
      </c>
      <c r="D5" s="4" t="str" cm="1">
        <f t="array" ref="D5:D10">_xlfn.UNIQUE(B5:B16)</f>
        <v>Portland</v>
      </c>
      <c r="F5" s="4">
        <f>COUNTA(_xlfn.ANCHORARRAY(D5))</f>
        <v>6</v>
      </c>
    </row>
    <row r="6" spans="2:13" ht="15" customHeight="1" x14ac:dyDescent="0.25">
      <c r="B6" s="4" t="s">
        <v>4</v>
      </c>
      <c r="D6" s="4" t="str">
        <v>Seattle</v>
      </c>
      <c r="M6" s="13" t="s">
        <v>115</v>
      </c>
    </row>
    <row r="7" spans="2:13" ht="15" customHeight="1" x14ac:dyDescent="0.25">
      <c r="B7" s="4" t="s">
        <v>5</v>
      </c>
      <c r="D7" s="4" t="str">
        <v>Denver</v>
      </c>
    </row>
    <row r="8" spans="2:13" ht="15" customHeight="1" x14ac:dyDescent="0.25">
      <c r="B8" s="4" t="s">
        <v>3</v>
      </c>
      <c r="D8" s="4" t="str">
        <v>Austin</v>
      </c>
    </row>
    <row r="9" spans="2:13" ht="15" customHeight="1" x14ac:dyDescent="0.25">
      <c r="B9" s="4" t="s">
        <v>6</v>
      </c>
      <c r="D9" s="4" t="str">
        <v>Boston</v>
      </c>
    </row>
    <row r="10" spans="2:13" ht="15" customHeight="1" x14ac:dyDescent="0.25">
      <c r="B10" s="4" t="s">
        <v>4</v>
      </c>
      <c r="D10" s="4" t="str">
        <v>Miami</v>
      </c>
    </row>
    <row r="11" spans="2:13" ht="15" customHeight="1" x14ac:dyDescent="0.25">
      <c r="B11" s="4" t="s">
        <v>7</v>
      </c>
    </row>
    <row r="12" spans="2:13" ht="15" customHeight="1" x14ac:dyDescent="0.25">
      <c r="B12" s="4" t="s">
        <v>5</v>
      </c>
    </row>
    <row r="13" spans="2:13" ht="15" customHeight="1" x14ac:dyDescent="0.25">
      <c r="B13" s="4" t="s">
        <v>8</v>
      </c>
    </row>
    <row r="14" spans="2:13" ht="15" customHeight="1" x14ac:dyDescent="0.25">
      <c r="B14" s="4" t="s">
        <v>6</v>
      </c>
    </row>
    <row r="15" spans="2:13" ht="15" customHeight="1" x14ac:dyDescent="0.25">
      <c r="B15" s="4" t="s">
        <v>3</v>
      </c>
    </row>
    <row r="16" spans="2:13" ht="15" customHeight="1" x14ac:dyDescent="0.25">
      <c r="B16" s="4" t="s">
        <v>7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hyperlinks>
    <hyperlink ref="M6" r:id="rId1" xr:uid="{BA939E40-CA2C-4703-B7DC-C30366C553F0}"/>
  </hyperlinks>
  <pageMargins left="0.75" right="0.75" top="1" bottom="1" header="0.5" footer="0.5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38B93-3807-4DDE-B053-594D84BBCAFD}">
  <sheetPr codeName="Sheet5"/>
  <dimension ref="B1:AH16"/>
  <sheetViews>
    <sheetView showGridLines="0" workbookViewId="0">
      <selection activeCell="F5" sqref="F5"/>
    </sheetView>
  </sheetViews>
  <sheetFormatPr defaultRowHeight="15" x14ac:dyDescent="0.25"/>
  <cols>
    <col min="9" max="9" width="5.7109375" customWidth="1"/>
  </cols>
  <sheetData>
    <row r="1" spans="2:34" ht="15" customHeight="1" x14ac:dyDescent="0.25"/>
    <row r="2" spans="2:34" ht="15" customHeight="1" x14ac:dyDescent="0.25">
      <c r="B2" s="1" t="s">
        <v>101</v>
      </c>
      <c r="D2" s="2"/>
    </row>
    <row r="3" spans="2:34" ht="15" customHeight="1" x14ac:dyDescent="0.25"/>
    <row r="4" spans="2:34" ht="15" customHeight="1" x14ac:dyDescent="0.25">
      <c r="B4" s="6" t="s">
        <v>1</v>
      </c>
      <c r="C4" s="6" t="s">
        <v>23</v>
      </c>
      <c r="D4" s="6" t="s">
        <v>29</v>
      </c>
      <c r="F4" s="7" t="s">
        <v>1</v>
      </c>
      <c r="G4" s="7" t="s">
        <v>23</v>
      </c>
      <c r="H4" s="7" t="s">
        <v>29</v>
      </c>
    </row>
    <row r="5" spans="2:34" ht="15" customHeight="1" x14ac:dyDescent="0.25">
      <c r="B5" s="4" t="s">
        <v>104</v>
      </c>
      <c r="C5" s="4" t="s">
        <v>5</v>
      </c>
      <c r="D5" s="4">
        <v>88</v>
      </c>
      <c r="F5" s="4" t="str" cm="1">
        <f t="array" ref="F5:H5">VLOOKUP("jose",B5:D10,{1,2,3},0)</f>
        <v>Jose</v>
      </c>
      <c r="G5" s="4" t="str">
        <v>Austin</v>
      </c>
      <c r="H5" s="4">
        <v>95</v>
      </c>
      <c r="AG5" t="s">
        <v>102</v>
      </c>
    </row>
    <row r="6" spans="2:34" ht="15" customHeight="1" x14ac:dyDescent="0.25">
      <c r="B6" s="4" t="s">
        <v>103</v>
      </c>
      <c r="C6" s="4" t="s">
        <v>6</v>
      </c>
      <c r="D6" s="4">
        <v>95</v>
      </c>
      <c r="M6" s="13" t="s">
        <v>115</v>
      </c>
      <c r="AG6" t="s">
        <v>102</v>
      </c>
    </row>
    <row r="7" spans="2:34" ht="15" customHeight="1" x14ac:dyDescent="0.25">
      <c r="B7" s="4" t="s">
        <v>105</v>
      </c>
      <c r="C7" s="4" t="s">
        <v>7</v>
      </c>
      <c r="D7" s="4">
        <v>72</v>
      </c>
      <c r="AH7" t="s">
        <v>102</v>
      </c>
    </row>
    <row r="8" spans="2:34" ht="15" customHeight="1" x14ac:dyDescent="0.25">
      <c r="B8" s="4" t="s">
        <v>107</v>
      </c>
      <c r="C8" s="4" t="s">
        <v>3</v>
      </c>
      <c r="D8" s="4">
        <v>90</v>
      </c>
    </row>
    <row r="9" spans="2:34" ht="15" customHeight="1" x14ac:dyDescent="0.25">
      <c r="B9" s="4" t="s">
        <v>108</v>
      </c>
      <c r="C9" s="4" t="s">
        <v>109</v>
      </c>
      <c r="D9" s="4">
        <v>84</v>
      </c>
    </row>
    <row r="10" spans="2:34" ht="15" customHeight="1" x14ac:dyDescent="0.25">
      <c r="B10" s="4" t="s">
        <v>106</v>
      </c>
      <c r="C10" s="4" t="s">
        <v>8</v>
      </c>
      <c r="D10" s="4">
        <v>81</v>
      </c>
      <c r="AG10" t="s">
        <v>102</v>
      </c>
    </row>
    <row r="11" spans="2:34" ht="15" customHeight="1" x14ac:dyDescent="0.25"/>
    <row r="12" spans="2:34" ht="15" customHeight="1" x14ac:dyDescent="0.25"/>
    <row r="13" spans="2:34" ht="15" customHeight="1" x14ac:dyDescent="0.25"/>
    <row r="14" spans="2:34" ht="15" customHeight="1" x14ac:dyDescent="0.25"/>
    <row r="15" spans="2:34" ht="15" customHeight="1" x14ac:dyDescent="0.25"/>
    <row r="16" spans="2:34" ht="15" customHeight="1" x14ac:dyDescent="0.25"/>
  </sheetData>
  <hyperlinks>
    <hyperlink ref="M6" r:id="rId1" xr:uid="{A00DF8EE-A955-497B-B5EF-DAC2667BCA9A}"/>
  </hyperlinks>
  <pageMargins left="0.75" right="0.75" top="1" bottom="1" header="0.5" footer="0.5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M17"/>
  <sheetViews>
    <sheetView showGridLines="0" workbookViewId="0">
      <selection activeCell="F5" sqref="F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40</v>
      </c>
      <c r="F2" s="2"/>
    </row>
    <row r="3" spans="2:13" ht="15" customHeight="1" x14ac:dyDescent="0.25"/>
    <row r="4" spans="2:13" ht="15" customHeight="1" x14ac:dyDescent="0.25">
      <c r="B4" s="3" t="s">
        <v>41</v>
      </c>
      <c r="C4" s="3" t="s">
        <v>42</v>
      </c>
      <c r="D4" s="3" t="s">
        <v>43</v>
      </c>
      <c r="F4" s="5" t="s">
        <v>41</v>
      </c>
      <c r="G4" s="5" t="s">
        <v>42</v>
      </c>
      <c r="H4" s="5" t="s">
        <v>43</v>
      </c>
    </row>
    <row r="5" spans="2:13" ht="15" customHeight="1" x14ac:dyDescent="0.25">
      <c r="B5" s="4" t="s">
        <v>44</v>
      </c>
      <c r="C5" s="4">
        <v>12.5</v>
      </c>
      <c r="D5" s="4">
        <v>100</v>
      </c>
      <c r="F5" s="4" t="str" cm="1">
        <f t="array" ref="F5:H12">_xlfn._xlws.SORT(B5:D12,3,-1)</f>
        <v>Pin</v>
      </c>
      <c r="G5" s="4">
        <v>1.9</v>
      </c>
      <c r="H5" s="4">
        <v>1000</v>
      </c>
    </row>
    <row r="6" spans="2:13" ht="15" customHeight="1" x14ac:dyDescent="0.25">
      <c r="B6" s="4" t="s">
        <v>45</v>
      </c>
      <c r="C6" s="4">
        <v>8.75</v>
      </c>
      <c r="D6" s="4">
        <v>250</v>
      </c>
      <c r="F6" s="4" t="str">
        <v>Washer</v>
      </c>
      <c r="G6" s="4">
        <v>2.1</v>
      </c>
      <c r="H6" s="4">
        <v>800</v>
      </c>
      <c r="M6" s="13" t="s">
        <v>115</v>
      </c>
    </row>
    <row r="7" spans="2:13" ht="15" customHeight="1" x14ac:dyDescent="0.25">
      <c r="B7" s="4" t="s">
        <v>46</v>
      </c>
      <c r="C7" s="4">
        <v>3.2</v>
      </c>
      <c r="D7" s="4">
        <v>500</v>
      </c>
      <c r="F7" s="4" t="str">
        <v>Bolt</v>
      </c>
      <c r="G7" s="4">
        <v>3.2</v>
      </c>
      <c r="H7" s="4">
        <v>500</v>
      </c>
    </row>
    <row r="8" spans="2:13" ht="15" customHeight="1" x14ac:dyDescent="0.25">
      <c r="B8" s="4" t="s">
        <v>47</v>
      </c>
      <c r="C8" s="4">
        <v>4.8</v>
      </c>
      <c r="D8" s="4">
        <v>300</v>
      </c>
      <c r="F8" s="4" t="str">
        <v>Spring</v>
      </c>
      <c r="G8" s="4">
        <v>4.8</v>
      </c>
      <c r="H8" s="4">
        <v>300</v>
      </c>
    </row>
    <row r="9" spans="2:13" ht="15" customHeight="1" x14ac:dyDescent="0.25">
      <c r="B9" s="4" t="s">
        <v>48</v>
      </c>
      <c r="C9" s="4">
        <v>15</v>
      </c>
      <c r="D9" s="4">
        <v>75</v>
      </c>
      <c r="F9" s="4" t="str">
        <v>Gadget</v>
      </c>
      <c r="G9" s="4">
        <v>8.75</v>
      </c>
      <c r="H9" s="4">
        <v>250</v>
      </c>
    </row>
    <row r="10" spans="2:13" ht="15" customHeight="1" x14ac:dyDescent="0.25">
      <c r="B10" s="4" t="s">
        <v>49</v>
      </c>
      <c r="C10" s="4">
        <v>2.1</v>
      </c>
      <c r="D10" s="4">
        <v>800</v>
      </c>
      <c r="F10" s="4" t="str">
        <v>Clamp</v>
      </c>
      <c r="G10" s="4">
        <v>6.5</v>
      </c>
      <c r="H10" s="4">
        <v>150</v>
      </c>
    </row>
    <row r="11" spans="2:13" ht="15" customHeight="1" x14ac:dyDescent="0.25">
      <c r="B11" s="4" t="s">
        <v>50</v>
      </c>
      <c r="C11" s="4">
        <v>6.5</v>
      </c>
      <c r="D11" s="4">
        <v>150</v>
      </c>
      <c r="F11" s="4" t="str">
        <v>Widget</v>
      </c>
      <c r="G11" s="4">
        <v>12.5</v>
      </c>
      <c r="H11" s="4">
        <v>100</v>
      </c>
    </row>
    <row r="12" spans="2:13" ht="15" customHeight="1" x14ac:dyDescent="0.25">
      <c r="B12" s="4" t="s">
        <v>51</v>
      </c>
      <c r="C12" s="4">
        <v>1.9</v>
      </c>
      <c r="D12" s="4">
        <v>1000</v>
      </c>
      <c r="F12" s="4" t="str">
        <v>Gear</v>
      </c>
      <c r="G12" s="4">
        <v>15</v>
      </c>
      <c r="H12" s="4">
        <v>75</v>
      </c>
    </row>
    <row r="13" spans="2:13" ht="15" customHeight="1" x14ac:dyDescent="0.25"/>
    <row r="14" spans="2:13" ht="15" customHeight="1" x14ac:dyDescent="0.25"/>
    <row r="15" spans="2:13" ht="15" customHeight="1" x14ac:dyDescent="0.25"/>
    <row r="16" spans="2:13" ht="15" customHeight="1" x14ac:dyDescent="0.25"/>
    <row r="17" ht="15" customHeight="1" x14ac:dyDescent="0.25"/>
  </sheetData>
  <hyperlinks>
    <hyperlink ref="M6" r:id="rId1" xr:uid="{24344CF3-2394-4BFD-A283-5F50103C4B4B}"/>
  </hyperlinks>
  <pageMargins left="0.75" right="0.75" top="1" bottom="1" header="0.5" footer="0.5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B1:M20"/>
  <sheetViews>
    <sheetView showGridLines="0" workbookViewId="0">
      <selection activeCell="G5" sqref="G5"/>
    </sheetView>
  </sheetViews>
  <sheetFormatPr defaultRowHeight="15" x14ac:dyDescent="0.25"/>
  <cols>
    <col min="1" max="1" width="7.7109375" customWidth="1"/>
    <col min="6" max="6" width="7.7109375" customWidth="1"/>
  </cols>
  <sheetData>
    <row r="1" spans="2:13" ht="15" customHeight="1" x14ac:dyDescent="0.25"/>
    <row r="2" spans="2:13" ht="15" customHeight="1" x14ac:dyDescent="0.25">
      <c r="B2" s="1" t="s">
        <v>27</v>
      </c>
      <c r="G2" s="2"/>
    </row>
    <row r="3" spans="2:13" ht="15" customHeight="1" x14ac:dyDescent="0.25"/>
    <row r="4" spans="2:13" ht="15" customHeight="1" x14ac:dyDescent="0.25">
      <c r="B4" s="3" t="s">
        <v>1</v>
      </c>
      <c r="C4" s="8" t="s">
        <v>28</v>
      </c>
      <c r="D4" s="3" t="s">
        <v>29</v>
      </c>
      <c r="E4" s="3" t="s">
        <v>30</v>
      </c>
      <c r="G4" s="5" t="s">
        <v>1</v>
      </c>
      <c r="H4" s="10" t="s">
        <v>28</v>
      </c>
      <c r="I4" s="5" t="s">
        <v>29</v>
      </c>
      <c r="J4" s="5" t="s">
        <v>30</v>
      </c>
    </row>
    <row r="5" spans="2:13" ht="15" customHeight="1" x14ac:dyDescent="0.25">
      <c r="B5" s="4" t="s">
        <v>31</v>
      </c>
      <c r="C5" s="9" t="s">
        <v>32</v>
      </c>
      <c r="D5" s="4">
        <v>88</v>
      </c>
      <c r="E5" s="4" t="s">
        <v>33</v>
      </c>
      <c r="G5" s="4" t="str" cm="1">
        <f t="array" ref="G5:J12">_xlfn._xlws.FILTER(B5:E15,E5:E15="pass","not found")</f>
        <v>Jones</v>
      </c>
      <c r="H5" s="9" t="str">
        <v>A</v>
      </c>
      <c r="I5" s="4">
        <v>88</v>
      </c>
      <c r="J5" s="4" t="str">
        <v>Pass</v>
      </c>
    </row>
    <row r="6" spans="2:13" ht="15" customHeight="1" x14ac:dyDescent="0.25">
      <c r="B6" s="4" t="s">
        <v>34</v>
      </c>
      <c r="C6" s="9" t="s">
        <v>35</v>
      </c>
      <c r="D6" s="4">
        <v>72</v>
      </c>
      <c r="E6" s="4" t="s">
        <v>36</v>
      </c>
      <c r="G6" s="4" t="str">
        <v>Lee</v>
      </c>
      <c r="H6" s="9" t="str">
        <v>A</v>
      </c>
      <c r="I6" s="4">
        <v>95</v>
      </c>
      <c r="J6" s="4" t="str">
        <v>Pass</v>
      </c>
      <c r="M6" s="13" t="s">
        <v>115</v>
      </c>
    </row>
    <row r="7" spans="2:13" ht="15" customHeight="1" x14ac:dyDescent="0.25">
      <c r="B7" s="4" t="s">
        <v>37</v>
      </c>
      <c r="C7" s="9" t="s">
        <v>32</v>
      </c>
      <c r="D7" s="4">
        <v>95</v>
      </c>
      <c r="E7" s="4" t="s">
        <v>33</v>
      </c>
      <c r="G7" s="4" t="str">
        <v>Park</v>
      </c>
      <c r="H7" s="9" t="str">
        <v>B</v>
      </c>
      <c r="I7" s="4">
        <v>81</v>
      </c>
      <c r="J7" s="4" t="str">
        <v>Pass</v>
      </c>
    </row>
    <row r="8" spans="2:13" ht="15" customHeight="1" x14ac:dyDescent="0.25">
      <c r="B8" s="4" t="s">
        <v>38</v>
      </c>
      <c r="C8" s="9" t="s">
        <v>35</v>
      </c>
      <c r="D8" s="4">
        <v>81</v>
      </c>
      <c r="E8" s="4" t="s">
        <v>33</v>
      </c>
      <c r="G8" s="4" t="str">
        <v>Clark</v>
      </c>
      <c r="H8" s="9" t="str">
        <v>A</v>
      </c>
      <c r="I8" s="4">
        <v>91</v>
      </c>
      <c r="J8" s="4" t="str">
        <v>Pass</v>
      </c>
    </row>
    <row r="9" spans="2:13" ht="15" customHeight="1" x14ac:dyDescent="0.25">
      <c r="B9" s="4" t="s">
        <v>31</v>
      </c>
      <c r="C9" s="9" t="s">
        <v>32</v>
      </c>
      <c r="D9" s="4">
        <v>67</v>
      </c>
      <c r="E9" s="4" t="s">
        <v>36</v>
      </c>
      <c r="G9" s="4" t="str">
        <v>Smith</v>
      </c>
      <c r="H9" s="9" t="str">
        <v>B</v>
      </c>
      <c r="I9" s="4">
        <v>78</v>
      </c>
      <c r="J9" s="4" t="str">
        <v>Pass</v>
      </c>
    </row>
    <row r="10" spans="2:13" ht="15" customHeight="1" x14ac:dyDescent="0.25">
      <c r="B10" s="4" t="s">
        <v>39</v>
      </c>
      <c r="C10" s="9" t="s">
        <v>32</v>
      </c>
      <c r="D10" s="4">
        <v>91</v>
      </c>
      <c r="E10" s="4" t="s">
        <v>33</v>
      </c>
      <c r="G10" s="4" t="str">
        <v>Lee</v>
      </c>
      <c r="H10" s="9" t="str">
        <v>A</v>
      </c>
      <c r="I10" s="4">
        <v>84</v>
      </c>
      <c r="J10" s="4" t="str">
        <v>Pass</v>
      </c>
    </row>
    <row r="11" spans="2:13" ht="15" customHeight="1" x14ac:dyDescent="0.25">
      <c r="B11" s="4" t="s">
        <v>34</v>
      </c>
      <c r="C11" s="9" t="s">
        <v>35</v>
      </c>
      <c r="D11" s="4">
        <v>78</v>
      </c>
      <c r="E11" s="4" t="s">
        <v>33</v>
      </c>
      <c r="G11" s="4" t="str">
        <v>Clark</v>
      </c>
      <c r="H11" s="9" t="str">
        <v>B</v>
      </c>
      <c r="I11" s="4">
        <v>96</v>
      </c>
      <c r="J11" s="4" t="str">
        <v>Pass</v>
      </c>
    </row>
    <row r="12" spans="2:13" ht="15" customHeight="1" x14ac:dyDescent="0.25">
      <c r="B12" s="4" t="s">
        <v>37</v>
      </c>
      <c r="C12" s="9" t="s">
        <v>32</v>
      </c>
      <c r="D12" s="4">
        <v>84</v>
      </c>
      <c r="E12" s="4" t="s">
        <v>33</v>
      </c>
      <c r="G12" s="4" t="str">
        <v>Jones</v>
      </c>
      <c r="H12" s="9" t="str">
        <v>B</v>
      </c>
      <c r="I12" s="4">
        <v>85</v>
      </c>
      <c r="J12" s="4" t="str">
        <v>Pass</v>
      </c>
    </row>
    <row r="13" spans="2:13" ht="15" customHeight="1" x14ac:dyDescent="0.25">
      <c r="B13" s="4" t="s">
        <v>38</v>
      </c>
      <c r="C13" s="9" t="s">
        <v>32</v>
      </c>
      <c r="D13" s="4">
        <v>73</v>
      </c>
      <c r="E13" s="4" t="s">
        <v>36</v>
      </c>
    </row>
    <row r="14" spans="2:13" ht="15" customHeight="1" x14ac:dyDescent="0.25">
      <c r="B14" s="4" t="s">
        <v>39</v>
      </c>
      <c r="C14" s="9" t="s">
        <v>35</v>
      </c>
      <c r="D14" s="4">
        <v>96</v>
      </c>
      <c r="E14" s="4" t="s">
        <v>33</v>
      </c>
    </row>
    <row r="15" spans="2:13" ht="15" customHeight="1" x14ac:dyDescent="0.25">
      <c r="B15" s="4" t="s">
        <v>31</v>
      </c>
      <c r="C15" s="9" t="s">
        <v>35</v>
      </c>
      <c r="D15" s="4">
        <v>85</v>
      </c>
      <c r="E15" s="4" t="s">
        <v>33</v>
      </c>
    </row>
    <row r="16" spans="2:13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</sheetData>
  <hyperlinks>
    <hyperlink ref="M6" r:id="rId1" xr:uid="{88973FAE-6D26-42A8-A82F-370A28B4E7AA}"/>
  </hyperlinks>
  <pageMargins left="0.75" right="0.75" top="1" bottom="1" header="0.5" footer="0.5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1:M21"/>
  <sheetViews>
    <sheetView showGridLines="0" workbookViewId="0">
      <selection activeCell="D5" sqref="D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52</v>
      </c>
      <c r="D2" s="2"/>
    </row>
    <row r="3" spans="2:13" ht="15" customHeight="1" x14ac:dyDescent="0.25"/>
    <row r="4" spans="2:13" ht="15" customHeight="1" x14ac:dyDescent="0.25">
      <c r="B4" s="3" t="s">
        <v>23</v>
      </c>
      <c r="D4" s="5" t="s">
        <v>24</v>
      </c>
    </row>
    <row r="5" spans="2:13" ht="15" customHeight="1" x14ac:dyDescent="0.25">
      <c r="B5" s="4" t="s">
        <v>3</v>
      </c>
      <c r="D5" s="4" t="str" cm="1">
        <f t="array" ref="D5:D10">_xlfn._xlws.SORT(_xlfn.UNIQUE(B5:B16))</f>
        <v>Austin</v>
      </c>
    </row>
    <row r="6" spans="2:13" ht="15" customHeight="1" x14ac:dyDescent="0.25">
      <c r="B6" s="4" t="s">
        <v>4</v>
      </c>
      <c r="D6" s="4" t="str">
        <v>Boston</v>
      </c>
      <c r="M6" s="13" t="s">
        <v>115</v>
      </c>
    </row>
    <row r="7" spans="2:13" ht="15" customHeight="1" x14ac:dyDescent="0.25">
      <c r="B7" s="4" t="s">
        <v>5</v>
      </c>
      <c r="D7" s="4" t="str">
        <v>Denver</v>
      </c>
    </row>
    <row r="8" spans="2:13" ht="15" customHeight="1" x14ac:dyDescent="0.25">
      <c r="B8" s="4" t="s">
        <v>3</v>
      </c>
      <c r="D8" s="4" t="str">
        <v>Miami</v>
      </c>
    </row>
    <row r="9" spans="2:13" ht="15" customHeight="1" x14ac:dyDescent="0.25">
      <c r="B9" s="4" t="s">
        <v>6</v>
      </c>
      <c r="D9" s="4" t="str">
        <v>Portland</v>
      </c>
    </row>
    <row r="10" spans="2:13" ht="15" customHeight="1" x14ac:dyDescent="0.25">
      <c r="B10" s="4" t="s">
        <v>4</v>
      </c>
      <c r="D10" s="4" t="str">
        <v>Seattle</v>
      </c>
    </row>
    <row r="11" spans="2:13" ht="15" customHeight="1" x14ac:dyDescent="0.25">
      <c r="B11" s="4" t="s">
        <v>7</v>
      </c>
    </row>
    <row r="12" spans="2:13" ht="15" customHeight="1" x14ac:dyDescent="0.25">
      <c r="B12" s="4" t="s">
        <v>5</v>
      </c>
    </row>
    <row r="13" spans="2:13" ht="15" customHeight="1" x14ac:dyDescent="0.25">
      <c r="B13" s="4" t="s">
        <v>8</v>
      </c>
    </row>
    <row r="14" spans="2:13" ht="15" customHeight="1" x14ac:dyDescent="0.25">
      <c r="B14" s="4" t="s">
        <v>6</v>
      </c>
    </row>
    <row r="15" spans="2:13" ht="15" customHeight="1" x14ac:dyDescent="0.25">
      <c r="B15" s="4" t="s">
        <v>3</v>
      </c>
    </row>
    <row r="16" spans="2:13" ht="15" customHeight="1" x14ac:dyDescent="0.25">
      <c r="B16" s="4" t="s">
        <v>7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hyperlinks>
    <hyperlink ref="M6" r:id="rId1" xr:uid="{7BFE0EF1-8D9E-4E04-A129-634472F3DEAE}"/>
  </hyperlinks>
  <pageMargins left="0.75" right="0.75" top="1" bottom="1" header="0.5" footer="0.5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1:M21"/>
  <sheetViews>
    <sheetView showGridLines="0" workbookViewId="0">
      <selection activeCell="F5" sqref="F5"/>
    </sheetView>
  </sheetViews>
  <sheetFormatPr defaultRowHeight="15" x14ac:dyDescent="0.25"/>
  <sheetData>
    <row r="1" spans="2:13" ht="15" customHeight="1" x14ac:dyDescent="0.25"/>
    <row r="2" spans="2:13" ht="15" customHeight="1" x14ac:dyDescent="0.25">
      <c r="B2" s="1" t="s">
        <v>53</v>
      </c>
      <c r="F2" s="2"/>
    </row>
    <row r="3" spans="2:13" ht="15" customHeight="1" x14ac:dyDescent="0.25"/>
    <row r="4" spans="2:13" ht="15" customHeight="1" x14ac:dyDescent="0.25">
      <c r="B4" s="3" t="s">
        <v>1</v>
      </c>
      <c r="C4" s="3" t="s">
        <v>28</v>
      </c>
      <c r="D4" s="3" t="s">
        <v>29</v>
      </c>
      <c r="F4" s="5" t="s">
        <v>1</v>
      </c>
      <c r="G4" s="5" t="s">
        <v>28</v>
      </c>
      <c r="H4" s="5" t="s">
        <v>29</v>
      </c>
    </row>
    <row r="5" spans="2:13" ht="15" customHeight="1" x14ac:dyDescent="0.25">
      <c r="B5" s="4" t="s">
        <v>31</v>
      </c>
      <c r="C5" s="4" t="s">
        <v>32</v>
      </c>
      <c r="D5" s="4">
        <v>88</v>
      </c>
      <c r="F5" s="4" t="str" cm="1">
        <f t="array" ref="F5:H9">_xlfn._xlws.FILTER(B5:D16,(C5:C16="A")*(D5:D16&gt;80),"No data")</f>
        <v>Jones</v>
      </c>
      <c r="G5" s="4" t="str">
        <v>A</v>
      </c>
      <c r="H5" s="4">
        <v>88</v>
      </c>
    </row>
    <row r="6" spans="2:13" ht="15" customHeight="1" x14ac:dyDescent="0.25">
      <c r="B6" s="4" t="s">
        <v>34</v>
      </c>
      <c r="C6" s="4" t="s">
        <v>35</v>
      </c>
      <c r="D6" s="4">
        <v>72</v>
      </c>
      <c r="F6" s="4" t="str">
        <v>Lee</v>
      </c>
      <c r="G6" s="4" t="str">
        <v>A</v>
      </c>
      <c r="H6" s="4">
        <v>95</v>
      </c>
      <c r="M6" s="13" t="s">
        <v>115</v>
      </c>
    </row>
    <row r="7" spans="2:13" ht="15" customHeight="1" x14ac:dyDescent="0.25">
      <c r="B7" s="4" t="s">
        <v>37</v>
      </c>
      <c r="C7" s="4" t="s">
        <v>32</v>
      </c>
      <c r="D7" s="4">
        <v>95</v>
      </c>
      <c r="F7" s="4" t="str">
        <v>Clark</v>
      </c>
      <c r="G7" s="4" t="str">
        <v>A</v>
      </c>
      <c r="H7" s="4">
        <v>91</v>
      </c>
    </row>
    <row r="8" spans="2:13" ht="15" customHeight="1" x14ac:dyDescent="0.25">
      <c r="B8" s="4" t="s">
        <v>38</v>
      </c>
      <c r="C8" s="4" t="s">
        <v>35</v>
      </c>
      <c r="D8" s="4">
        <v>81</v>
      </c>
      <c r="F8" s="4" t="str">
        <v>Lee</v>
      </c>
      <c r="G8" s="4" t="str">
        <v>A</v>
      </c>
      <c r="H8" s="4">
        <v>84</v>
      </c>
    </row>
    <row r="9" spans="2:13" ht="15" customHeight="1" x14ac:dyDescent="0.25">
      <c r="B9" s="4" t="s">
        <v>31</v>
      </c>
      <c r="C9" s="4" t="s">
        <v>32</v>
      </c>
      <c r="D9" s="4">
        <v>67</v>
      </c>
      <c r="F9" s="4" t="str">
        <v>Smith</v>
      </c>
      <c r="G9" s="4" t="str">
        <v>A</v>
      </c>
      <c r="H9" s="4">
        <v>82</v>
      </c>
    </row>
    <row r="10" spans="2:13" ht="15" customHeight="1" x14ac:dyDescent="0.25">
      <c r="B10" s="4" t="s">
        <v>39</v>
      </c>
      <c r="C10" s="4" t="s">
        <v>32</v>
      </c>
      <c r="D10" s="4">
        <v>91</v>
      </c>
    </row>
    <row r="11" spans="2:13" ht="15" customHeight="1" x14ac:dyDescent="0.25">
      <c r="B11" s="4" t="s">
        <v>34</v>
      </c>
      <c r="C11" s="4" t="s">
        <v>35</v>
      </c>
      <c r="D11" s="4">
        <v>78</v>
      </c>
    </row>
    <row r="12" spans="2:13" ht="15" customHeight="1" x14ac:dyDescent="0.25">
      <c r="B12" s="4" t="s">
        <v>37</v>
      </c>
      <c r="C12" s="4" t="s">
        <v>32</v>
      </c>
      <c r="D12" s="4">
        <v>84</v>
      </c>
    </row>
    <row r="13" spans="2:13" ht="15" customHeight="1" x14ac:dyDescent="0.25">
      <c r="B13" s="4" t="s">
        <v>38</v>
      </c>
      <c r="C13" s="4" t="s">
        <v>32</v>
      </c>
      <c r="D13" s="4">
        <v>73</v>
      </c>
    </row>
    <row r="14" spans="2:13" ht="15" customHeight="1" x14ac:dyDescent="0.25">
      <c r="B14" s="4" t="s">
        <v>39</v>
      </c>
      <c r="C14" s="4" t="s">
        <v>35</v>
      </c>
      <c r="D14" s="4">
        <v>96</v>
      </c>
    </row>
    <row r="15" spans="2:13" ht="15" customHeight="1" x14ac:dyDescent="0.25">
      <c r="B15" s="4" t="s">
        <v>31</v>
      </c>
      <c r="C15" s="4" t="s">
        <v>35</v>
      </c>
      <c r="D15" s="4">
        <v>85</v>
      </c>
    </row>
    <row r="16" spans="2:13" ht="15" customHeight="1" x14ac:dyDescent="0.25">
      <c r="B16" s="4" t="s">
        <v>34</v>
      </c>
      <c r="C16" s="4" t="s">
        <v>32</v>
      </c>
      <c r="D16" s="4">
        <v>82</v>
      </c>
    </row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</sheetData>
  <hyperlinks>
    <hyperlink ref="M6" r:id="rId1" xr:uid="{4BF8F787-C34F-43CB-AB6C-3F0454CE4FAA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arrays_basics</vt:lpstr>
      <vt:lpstr>array_formula</vt:lpstr>
      <vt:lpstr>unique_spill</vt:lpstr>
      <vt:lpstr>spill_reference</vt:lpstr>
      <vt:lpstr>native behavior</vt:lpstr>
      <vt:lpstr>sort_basic</vt:lpstr>
      <vt:lpstr>filter_basic</vt:lpstr>
      <vt:lpstr>sort_unique</vt:lpstr>
      <vt:lpstr>filter_and_logic</vt:lpstr>
      <vt:lpstr>filter_or_logic</vt:lpstr>
      <vt:lpstr>vstack_unique</vt:lpstr>
      <vt:lpstr>random_selection</vt:lpstr>
      <vt:lpstr>practice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2026-03-26T16:23:10Z</dcterms:created>
  <dcterms:modified xsi:type="dcterms:W3CDTF">2026-03-27T03:01:01Z</dcterms:modified>
</cp:coreProperties>
</file>